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activeTab="0"/>
  </bookViews>
  <sheets>
    <sheet name="สารสนเทศภาษี" sheetId="1" r:id="rId1"/>
  </sheets>
  <definedNames/>
  <calcPr fullCalcOnLoad="1"/>
</workbook>
</file>

<file path=xl/sharedStrings.xml><?xml version="1.0" encoding="utf-8"?>
<sst xmlns="http://schemas.openxmlformats.org/spreadsheetml/2006/main" count="334" uniqueCount="184">
  <si>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</si>
  <si>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</si>
  <si>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</si>
  <si>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งานบริหารงานคลัง</t>
  </si>
  <si>
    <t>รวม</t>
  </si>
  <si>
    <t>บาท</t>
  </si>
  <si>
    <t>จำนวน</t>
  </si>
  <si>
    <t xml:space="preserve"> - เงินเพิ่มต่าง ๆ ของพนักงาน</t>
  </si>
  <si>
    <t xml:space="preserve">1. เงินเพิ่มค่าตอบแทนพนักงานเทศบาลที่ได้รับเงินประจำตำแหน่งตามกฎหมายว่าด้วยเงินเดือนและ </t>
  </si>
  <si>
    <t>ค่าจ้างชั่วคราว</t>
  </si>
  <si>
    <t xml:space="preserve"> - ค่าตอบแทนพนักงานจ้าง</t>
  </si>
  <si>
    <t>ค่าตอบแทน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</si>
  <si>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</si>
  <si>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</si>
  <si>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</si>
  <si>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</si>
  <si>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 xml:space="preserve"> - ค่าใช้จ่ายในการเดินทางไปราชการในราชอาณาจักรและนอกราชอาณาจักร</t>
  </si>
  <si>
    <t>ค่าวัสดุ</t>
  </si>
  <si>
    <t xml:space="preserve"> - ค่าบริการโทรศัพท์</t>
  </si>
  <si>
    <t>ค่าครุภัณฑ์</t>
  </si>
  <si>
    <t>งบบุคลากร (หมวดเงินเดือน ค่าจ้างประจำและค่าจ้างชั่วคราว)</t>
  </si>
  <si>
    <t xml:space="preserve"> - เงินประจำตำแหน่ง</t>
  </si>
  <si>
    <t xml:space="preserve">งบดำเนินงาน </t>
  </si>
  <si>
    <t>หมวดค่าตอบแทนใช้สอย และวัสดุ</t>
  </si>
  <si>
    <t>- ค่าบำรุงรักษาและซ่อมแซม</t>
  </si>
  <si>
    <t>ค่าสาธารณูปโภค (หมวดค่าสาธารณูปโภค)</t>
  </si>
  <si>
    <t>งบลงทุน (หมวดค่าครุภัณฑ์ที่ดินและสิ่งก่อสร้าง)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</si>
  <si>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</si>
  <si>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</si>
  <si>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เงินเพิ่มต่าง ๆ ของพนักงานจ้าง</t>
  </si>
  <si>
    <t>ครุภัณฑ์คอมพิวเตอร์</t>
  </si>
  <si>
    <t>ตามประกาศคณะกรรมการพนักงานเทศบาลจังหวัดนครสวรรค์ เรื่อง หลักเกณฑ์และเงื่อนไขเกี่ยวกับ</t>
  </si>
  <si>
    <t>การบริหารงานบุคคลของเทศบาล (แก้ไขเพิ่มเติมหมวด 3) (ฉบับที่ 7) ประกาศ ณ วันที่ 8 เมษายน 2559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</si>
  <si>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</si>
  <si>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r>
      <rPr>
        <sz val="16"/>
        <rFont val="TH SarabunPSK"/>
        <family val="2"/>
      </rPr>
      <t xml:space="preserve">   </t>
    </r>
    <r>
      <rPr>
        <b/>
        <sz val="16"/>
        <rFont val="TH SarabunPSK"/>
        <family val="2"/>
      </rPr>
      <t>รายจ่ายเกี่ยวเนื่องกับการปฏิบัติราชการที่ไม่เข้าลักษณะรายจ่ายหมวดอื่น ๆ</t>
    </r>
  </si>
  <si>
    <t>แผนงานบริหารงานทั่วไป (กองสารสนเทศภาษีและทรัพย์สิน)</t>
  </si>
  <si>
    <t>2. ประเภทอำนวยการท้องถิ่น ระดับต้น ตำแหน่งหัวหน้าฝ่าย ในอัตรา 1,500 บาท/เดือน</t>
  </si>
  <si>
    <t>1. ประเภทอำนวยการท้องถิ่น ระดับกลาง ตำแหน่งผู้อำนวยการกอง ในอัตรา 5,600 บาท/เดือน</t>
  </si>
  <si>
    <t xml:space="preserve">เงินประจำตำแหน่ง ในอัตรา 5,600 บาท/เดือน ตามหนังสือกระทรวงมหาดไทย ด่วนที่สุด </t>
  </si>
  <si>
    <t>ครุภัณฑ์สำนักงาน</t>
  </si>
  <si>
    <t xml:space="preserve"> - เงินเดือนพนักงาน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</si>
  <si>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</si>
  <si>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</si>
  <si>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>ครุภัณฑ์โฆษณาและเผยแพร่</t>
  </si>
  <si>
    <t xml:space="preserve"> - เครื่องคอมพิวเตอร์ สำหรับงานประมวลผล แบบที่ 1</t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</si>
  <si>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  </t>
  </si>
  <si>
    <t>เพื่อจ่ายเป็นเงินประจำตำแหน่ง ดังนี้</t>
  </si>
  <si>
    <t xml:space="preserve">เพื่อจ่ายเป็นเงินเพิ่มต่าง ๆ ของพนักงาน ดังนี้   </t>
  </si>
  <si>
    <t>เพื่อจ่ายเป็นเงินเพิ่มการครองชีพชั่วคราวของพนักงานจ้าง</t>
  </si>
  <si>
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ที่ได้รับคำสั่งให้ปฏิบัติงานนอกเวลาราชการหรือในวันหยุดราชการ ตามระเบียบกระทรวงมหาดไทย</t>
  </si>
  <si>
    <t xml:space="preserve">เพื่อจ่ายเป็นเงินค่าเช่าบ้านของพนักงานเทศบาล ซึ่งมีสิทธิเบิกจ่ายได้ตามระเบียบกระทรวงมหาดไทย </t>
  </si>
  <si>
    <t xml:space="preserve">เพื่อจ่ายเป็นเงินช่วยเหลือการศึกษาบุตร ของพนักงานเทศบาลและลูกจ้างประจำ  ที่มีสิทธิเบิกจ่ายได้ตามระเบียบกระทรวงมหาดไทย 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</si>
  <si>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ค่าเช่าที่พัก ค่าพาหนะ ค่าลงทะเบียนต่างๆ ซึ่งมีสิทธิเบิกจ่ายได้ตามที่จ่ายจริง ตามระเบียบกระทรวงมหาดไทย </t>
  </si>
  <si>
    <t>เพื่อจ่ายเป็นค่าบำรุงรักษาซ่อมแซมทรัพย์สินเพื่อให้สามารถใช้งานได้ตามปกติ ค่าทาสีอาคารให้เช่าของเทศบาลฯลฯ</t>
  </si>
  <si>
    <r>
      <t>เพื่อจ่ายเป็นค่าวัสดุสำนักงาน เช่น เครื่องเขียน แบบพิมพ์ กระดาษต่าง ๆ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เป็นต้น</t>
    </r>
  </si>
  <si>
    <t xml:space="preserve">เพื่อจ่ายเป็นค่าวัสดุไฟฟ้าและวิทยุ ที่ใช้ในตลาดสดเทศบาล เช่น สวิตช์ไฟฟ้า หลอดไฟฟ้า สายไฟฟ้า ฯลฯ </t>
  </si>
  <si>
    <t xml:space="preserve">เพื่อจ่ายเป็นค่าวัสดุงานบ้านงานครัว  เช่น กระดาษชำระ วัสดุที่ใช้ในการทำความสะอาดรถยนต์ สเปรย์ปรับอากาศ น้ำยาล้างรถยนต์ ฯลฯ </t>
  </si>
  <si>
    <t>เพื่อจ่ายเป็นค่าวัสดุยานพาหนะและขนส่ง เช่น ยางนอก ยางใน  น้ำมันเบรก ฯลฯ</t>
  </si>
  <si>
    <t xml:space="preserve">เพื่อจ่ายเป็นค่าวัสดุเชื้อเพลิงและหล่อลื่น เช่น น้ำมันเบนซิน น้ำมันหล่อลื่น ฯลฯ </t>
  </si>
  <si>
    <t>เพื่อจ่ายเป็นค่าวัสดุโฆษณาและเผยแพร่ เช่น ล้าง - อัดฟิล์ม สี โปสเตอร์ แผ่นพับ ใบปลิว ผ้าเขียนป้ายโฆษณา ฯลฯ</t>
  </si>
  <si>
    <t xml:space="preserve">เพื่อจ่ายเป็นค่าวัสดุคอมพิวเตอร์ เช่น ผ้าหมึกพิมพ์ แผ่นซีดี แผ่นดีวีดี กระดาษต่อเนื่อง กระดาษไข  ผงหมึกพิมพ์ ฯลฯ </t>
  </si>
  <si>
    <t>เพื่อจ่ายเป็นค่าวัสดุอื่น ๆ ที่ไม่จัดอยู่ในประเภทของวัสดุใด ๆ</t>
  </si>
  <si>
    <t xml:space="preserve"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</t>
  </si>
  <si>
    <t xml:space="preserve"> - เครื่องสำรองไฟฟ้า ขนาด 1 kVA</t>
  </si>
  <si>
    <t xml:space="preserve"> - ตั้งงบประมาณตามบัญชีราคามาตรฐานของครุภัณฑ์ของสำนักงบประมาณ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</si>
  <si>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</si>
  <si>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20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</si>
  <si>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หมวดภาษีจัดสรร และหมวดเงินอุดหนุนทั่วไป แยกเป็น</t>
  </si>
  <si>
    <t xml:space="preserve"> - ค่าจ้างเหมาบริการ</t>
  </si>
  <si>
    <t xml:space="preserve">เพื่อจ่ายเป็นค่าจ้างเหมาแรงงานบุคคลภายนอกให้กระทำการต่าง ๆ รวมทั้งค่าจ้างเหมาทำของ รับส่งของ </t>
  </si>
  <si>
    <t xml:space="preserve"> 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</si>
  <si>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</si>
  <si>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ค่าถ่ายเอกสาร </t>
  </si>
  <si>
    <t xml:space="preserve">เพื่อจ่ายเป็นค่าถ่ายเอกสาร </t>
  </si>
  <si>
    <t>ประจำปีงบประมาณ พ.ศ. 2563</t>
  </si>
  <si>
    <t>1. ขนาดที่กำหนดเป็นแบบทำลายขั้นต่ำต่อครั้ง</t>
  </si>
  <si>
    <t>2. ขนาดกระดาษหลังทำลายกว้างไม่เกินกว่า 4 มิลลิเมตร</t>
  </si>
  <si>
    <t>2. เข้าเล่มได้หนาไม่น้อยกว่า 2 นิ้ว</t>
  </si>
  <si>
    <t>3. เข้าเล่มขนาดความยาวเอกสาร กระดาษ A4</t>
  </si>
  <si>
    <t>4. ปรับระยะห่างระหว่างขอบเอกสารและรูเจาะได้</t>
  </si>
  <si>
    <t xml:space="preserve"> - เครื่องปรับอากาศแบบฝังฝ้าเพดาน </t>
  </si>
  <si>
    <t xml:space="preserve"> - ชุดอากาศยานไร้คนขับสำหรับถ่ายภาพทางอากาศ (Drone)</t>
  </si>
  <si>
    <t>เพื่อจ่ายเป็นค่าจัดซื้อชุดอากาศยานไร้คนขับสำหรับถ่ายภาพทางอากาศ (Drone) จำนวน 1 ชุด ใช้สำหรับออกสำรวจภาคสนามภายในเขตเทศบาล โดยมีคุณลักษณะ ดังนี้</t>
  </si>
  <si>
    <t>1. อากาศยานไร้คนขับ (Drone) พร้อมระบบควบคุม อุปกรณ์บังคับวิทยุ และระบบบันทึกภาพนิ่งและวิดีโอ ความละเอียดไม่น้อยกว่า 12 ล้านพิกเซล ชุดชาร์จไฟและอุปกรณ์เสริม จำนวน 1 ชุด</t>
  </si>
  <si>
    <t>2. บินได้นานสูงสุด 21 นาที</t>
  </si>
  <si>
    <t>3. ระบบป้องกันการสั่นไหวแบบ 3 แกน</t>
  </si>
  <si>
    <t xml:space="preserve">4. กล้องมุมกว้าง 85 องศา รูรับแสง f/2.8  </t>
  </si>
  <si>
    <t>5. ถ่ายวิดีโอความละเอียดสูงสุด 4K 30fps/ถ่ายภาพนิ่งได้ความละเอียดสูงสุด 12 ล้านพิกเซล</t>
  </si>
  <si>
    <t>6. Video Bitrate ได้สูงสุด 100Mbps</t>
  </si>
  <si>
    <t>7. ระบบการควบ, ใช้ควบคุมด้วยท่าทาง(Gesture) อุปกรณ์ Mobile Device (สมาร์ทโฟน, แท็บเล็ต)</t>
  </si>
  <si>
    <t xml:space="preserve">    และรีโมทคอนโทรล</t>
  </si>
  <si>
    <t>8. ระบบระบุพิกัด GPS + GLONASS / มีหน่วยความจำภายในตัว 8GB</t>
  </si>
  <si>
    <t>ครุภัณฑ์ยานพาหนะและขนส่ง</t>
  </si>
  <si>
    <t xml:space="preserve"> - รถจักรยานยนต์ ขนาด 120 ซีซี แบบเกียร์อัตโนมัติ</t>
  </si>
  <si>
    <t>เพื่อจ่ายเป็นค่ารถจักรยานยนต์ ขนาด 120 ซีซี แบบเกียร์อัตโนมัติ จำนวน 1 คัน ใช้สำหรับออกสำรวจภาคสนามภายในเขตเทศบาล โดยมีคุณลักษณะ ดังนี้</t>
  </si>
  <si>
    <t>1. ขนาดที่กำหนดเป็นขนาดปริมาณกระบอกสูบขั้นต่ำ</t>
  </si>
  <si>
    <t xml:space="preserve">    1) กรณีขนาดต่ำกว่า ซีซี ที่กำหนดไม่เกิน 5 ซีซี หรือขนาดเกินกว่า ซีซี ที่กำหนดไม่เกิน 5 ซีซี</t>
  </si>
  <si>
    <t xml:space="preserve">        เป็นรถจักรยานยนต์ตามขนาด ซีซี ที่กำหนดไว้</t>
  </si>
  <si>
    <t xml:space="preserve">    2) ราคาที่กำหนดไม่รวมอุปกรณ์และค่าจดทะเบียน</t>
  </si>
  <si>
    <t xml:space="preserve"> - เครื่องคอมพิวเตอร์แม่ข่าย แบบที่ 2</t>
  </si>
  <si>
    <t xml:space="preserve"> - โปรแกรมบริหารจัดการฐานข้อมูล (SQL)</t>
  </si>
  <si>
    <t xml:space="preserve"> - เครื่องคอมพิวเตอร์ สำหรับงานประมวลผล แบบที่ 2</t>
  </si>
  <si>
    <t xml:space="preserve"> - เครื่องคอมพิวเตอร์ สำหรับงานสำนักงาน</t>
  </si>
  <si>
    <t xml:space="preserve"> - เครื่องสำรองไฟฟ้า ขนาด 3 kVA</t>
  </si>
  <si>
    <t xml:space="preserve"> - เครื่องพิมพ์เลเซอร์หรือ LED ขาวดำ ชนิด Network แบบที่ 1 (28 หน้า/นาที)</t>
  </si>
  <si>
    <t xml:space="preserve"> - เครื่องพิมพ์เลเซอร์หรือ LED ขาวดำ ชนิด Network แบบที่ 2 (38 หน้า/นาที)</t>
  </si>
  <si>
    <t xml:space="preserve"> - อุปกรณ์อ่านบัตรแบบอเนกประสงค์ (Smart Card Reader)</t>
  </si>
  <si>
    <t>1. ขนาดการทำความเย็น 42,700 (13,700-47,800) บีทียู/ชั่วโมง -12.5 กิโลวัตต์</t>
  </si>
  <si>
    <t>2. กำลังไฟฟ้า 3,900 วัตต์</t>
  </si>
  <si>
    <t>3. อัตราส่วนประสิทธิภาพของพลังงานตามฤดูกาล หรือ SEER n/a บีทียู/วัตต์-ชั่วโมง</t>
  </si>
  <si>
    <t>4. แหล่งจ่ายไฟ 220 โวลต์/1เฟส/50 เฮิรตซ์</t>
  </si>
  <si>
    <t>5. ระบบ inverter (คอมเพรสเซอร์แบบโรตารี่)</t>
  </si>
  <si>
    <t>6. สารทำความเย็น R410A - ขนาดท่อของเหลว 9.52 มม. (3 หุน)/ท่อก๊าส 15.88 มม. (5 หุน)</t>
  </si>
  <si>
    <t>7. การกระจายลมเย็น 4 ทิศทาง (อัตโนมัติ)</t>
  </si>
  <si>
    <t>8. ระบบฟอกอากาศ แผ่นกรองอากาศ PreFilter</t>
  </si>
  <si>
    <t xml:space="preserve">     น้ำหนัก 88 กก.</t>
  </si>
  <si>
    <t xml:space="preserve">10. คอยล์ร้อน สีขาวงาช้าง *ชุดภายนอกขนาด : (สูงxกว้างxลึก) 1,290x900x330 (มม.) - </t>
  </si>
  <si>
    <t>1. แบบฝังฟ้าเพดานไม่ต้องใช้ท่อ ดูดอากาศออก</t>
  </si>
  <si>
    <t>3. มอเตอร์แบบปิด ป้องกันฝุ่นละออง และสิ่งแปลกปลอม</t>
  </si>
  <si>
    <t>4. ขนาดใบพัด 10 นิ้ว</t>
  </si>
  <si>
    <t>5. แรงดันไฟฟ้า 220 โวลต์ / 50 เฮิร์ตซ</t>
  </si>
  <si>
    <t>6. กำลังไฟฟ้า 25.5 วัตต์</t>
  </si>
  <si>
    <t>7. มาตรฐาน PREMIUM SAFETY ใช้ชิ้นส่วนที่ไม่ลุกลามไฟและอุปกรณ์เพิ่มความปลอดภัย</t>
  </si>
  <si>
    <t>เพื่อจ่ายเป็นค่าจัดซื้อเครื่องคอมพิวเตอร์แม่ข่าย แบบที่ 2 โดยมีคุณลักษณะตามคุณลักษณะพื้นฐานของกระทรวงดิจิทัลเพื่อเศรษฐกิจและสังคม จำนวน 1 ชุด เพื่อใช้ในกองสารสนเทศภาษีและทรัพย์สิน</t>
  </si>
  <si>
    <t>เพื่อจ่ายเป็นค่าจัดซื้อเครื่องคอมพิวเตอร์ สำหรับงานสำนักงาน โดยมีคุณลักษณะตามคุณลักษณะพื้นฐานของกระทรวงดิจิทัลเพื่อเศรษฐกิจและสังคม จำนวน 3 เครื่อง เพื่อใช้ในกองสารสนเทศภาษีและทรัพย์สิน</t>
  </si>
  <si>
    <t>เพื่อจ่ายเป็นค่าจัดซื้อเครื่องสำรองไฟฟ้า ขนาด 1 kVA โดยมีคุณลักษณะตามคุณลักษณะพื้นฐานของกระทรวงดิจิทัลเพื่อเศรษฐกิจและสังคม จำนวน 5 เครื่อง เพื่อใช้ในกองสารสนเทศภาษีและทรัพย์สิน</t>
  </si>
  <si>
    <t>เพื่อจ่ายเป็นค่าจัดซื้อเครื่องพิมพ์เลเซอร์หรือ LED ขาวดำ ชนิด Network แบบที่ 1 (28 หน้า/นาที) โดยมีคุณลักษณะตามคุณลักษณะพื้นฐานของกระทรวงดิจิทัลเพื่อเศรษฐกิจและสังคม จำนวน 2 เครื่อง เพื่อใช้ในกองสารสนเทศภาษีและทรัพย์สิน</t>
  </si>
  <si>
    <t>เพื่อจ่ายเป็นค่าจัดซื้อเครื่องพิมพ์เลเซอร์หรือ LED ขาวดำ ชนิด Network แบบที่ 2 (38 หน้า/นาที) โดยมีคุณลักษณะตามคุณลักษณะพื้นฐานของกระทรวงดิจิทัลเพื่อเศรษฐกิจและสังคม จำนวน 2 เครื่อง เพื่อใช้ในกองสารสนเทศภาษีและทรัพย์สิน</t>
  </si>
  <si>
    <t>เพื่อจ่ายเป็นค่าจัดซื้ออุปกรณ์อ่านบัตรแบบอเนกประสงค์ (Smart Card Reader) โดยมีคุณลักษณะตามคุณลักษณะพื้นฐานของกระทรวงดิจิทัลเพื่อเศรษฐกิจและสังคม จำนวน 4 เครื่อง เพื่อใช้ในกองสารสนเทศภาษีและทรัพย์สิน</t>
  </si>
  <si>
    <r>
      <t xml:space="preserve"> - เครื่องทำลายเอกสารแบบตัดตรง </t>
    </r>
    <r>
      <rPr>
        <b/>
        <sz val="14"/>
        <rFont val="TH SarabunPSK"/>
        <family val="2"/>
      </rPr>
      <t>ทำลายครั้งละ 10 แผ่น</t>
    </r>
  </si>
  <si>
    <t>เพื่อจ่ายเป็นค่าเครื่องทำลายเอกสารแบบตัดตรง ทำลายครั้งละ 10 แผ่น จำนวน 1 เครื่อง เพื่อใช้ในกองสารสนเทศภาษีและทรัพย์สิน โดยมีคุณลักษณะ ดังนี้</t>
  </si>
  <si>
    <t xml:space="preserve"> - เครื่องเจาะกระดาษและเข้าเล่มมือโยก</t>
  </si>
  <si>
    <t>เพื่อจ่ายเป็นค่าจัดซื้อเครื่องเจาะกระดาษและเข้าเล่มมือโยก จำนวน 1 เครื่อง เพื่อใช้ในกองสารสนเทศภาษีและทรัพย์สิน โดยมีคุณลักษณะ ดังนี้</t>
  </si>
  <si>
    <t>1. เป็นชนิดสันห่วงพลาสติก ขนาดไม่ต่ำน้อยกว่า 21 ห่วง</t>
  </si>
  <si>
    <t xml:space="preserve">   ขนาดไม่ต่ำกว่า 42,000 บีทียู รวมค่าติดตั้ง</t>
  </si>
  <si>
    <t>เพื่อจ่ายเป็นค่าจัดซื้อพัดลมดูดอากาศแบบฝังฝ้าเพดานขนาด 10 นิ้ว รวมค่าติดตั้ง จำนวน 3 ตัว ติดตั้งที่กองสารสนเทศภาษีและทรัพย์สิน โดยมีคุณลักษณะ ดังนี้</t>
  </si>
  <si>
    <t xml:space="preserve">    3) คุณสมบัติตามมาตรฐานผลิตภัณฑ์อุตสาหกรรม</t>
  </si>
  <si>
    <t xml:space="preserve"> - 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</t>
  </si>
  <si>
    <t>เพื่อจ่ายเป็นค่าจัดซื้อชุดโปรแกรมระบบปฏิบัติการสำหรับเครื่องคอมพิวเตอร์แม่ข่าย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 โดยมีคุณลักษณะตามคุณลักษณะพื้นฐานของกระทรวงดิจิทัลเพื่อเศรษฐกิจและสังคม จำนวน 1 ชุด เพื่อใช้ในกองสารสนเทศภาษีและทรัพย์สิน</t>
  </si>
  <si>
    <t>1. เป็นโปรแกรมระบบจัดการฐานข้อมูลเชิงสัมพันธ์ ใช้งานภาษา SQL ได้ (SQL Server) และทำงานให้บริการบนระบบเครือข่ายได้</t>
  </si>
  <si>
    <t xml:space="preserve"> - เป็นครุภัณฑ์ที่ไม่มีกำหนดไว้ในเกณฑ์ราคากลางและคุณลักษณะพื้นฐานครุภัณฑ์คอมพิวเตอร์ของกระทรวงดิจิทัลเพื่อเศรษฐกิจและสังคม</t>
  </si>
  <si>
    <t xml:space="preserve">   (จอแสดงภาพขนาดไม่น้อยกว่า 19 นิ้ว)</t>
  </si>
  <si>
    <t>เพื่อจ่ายเป็นค่าจัดซื้อเครื่องคอมพิวเตอร์สำหรับงานประมวลผล แบบที่ 2 (จอแสดงภาพขนาดไม่น้อยกว่า 19 นิ้ว)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เพื่อใช้ในกองสารสนเทศภาษีและทรัพย์สิน</t>
  </si>
  <si>
    <t>เพื่อจ่ายเป็นค่าจัดซื้อเครื่องคอมพิวเตอร์สำหรับงานประมวลผล แบบที่ 1 (จอแสดงภาพขนาดไม่น้อยกว่า 19 นิ้ว)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เพื่อใช้ในกองสารสนเทศภาษีและทรัพย์สิน</t>
  </si>
  <si>
    <t xml:space="preserve"> - คอมพิวเตอร์แท็ปเล็ต</t>
  </si>
  <si>
    <t>เพื่อจ่ายเป็นค่าจัดซื้อคอมพิวเตอร์แท็ปเล็ต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เพื่อใช้ในกองสารสนเทศภาษีและทรัพย์สิน</t>
  </si>
  <si>
    <t>เพื่อจ่ายเป็นค่าจัดซื้อเครื่องสำรองไฟฟ้า ขนาด 3 kVA โดยมีคุณลักษณะตามคุณลักษณะพื้นฐานของกระทรวงดิจิทัลเพื่อเศรษฐกิจและสังคม จำนวน 1 เครื่อง เพื่อใช้ในกองสารสนเทศภาษีและทรัพย์สิน</t>
  </si>
  <si>
    <t xml:space="preserve">ประมาณการรายจ่าย รวมทั้งสิ้น 8,161,600  บาท จ่ายจากรายได้จัดเก็บเอง   </t>
  </si>
  <si>
    <t>9. คอยล์เย็น สีขาว *ชุดภายในขนาด : (สูงxกว้างxลึก) 288x840x840 (มม.) - น้ำหนัก 27 กก.</t>
  </si>
  <si>
    <t>เพื่อจ่ายเป็นค่าจัดซื้อโปรแกรมบริหารจัดการฐานข้อมูล (SQL) จำนวน 1 ชุด เพื่อใช้ในกองสารสนเทศภาษีและทรัพย์สิน โดยมีคุณลักษณะดังนี้</t>
  </si>
  <si>
    <t>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</si>
  <si>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>ที่มท 0809.3/ว 677 ลงวันที่ 27 เมษายน 2547</t>
  </si>
  <si>
    <t xml:space="preserve"> 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</si>
  <si>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 xml:space="preserve"> - เป็นไปตามหนังสือกระทรวงมหาดไทย ที่ มท 0808.2/ว1134 ลงวันที่ 9 มิถุนายน 2558</t>
  </si>
  <si>
    <t xml:space="preserve"> - เป็นไปตามแผนพัฒนาท้องถิ่น (พ.ศ. 2561 - พ.ศ. 2565) แบบ ผ.03 หน้าที่ 453 ลำดับที่ 270</t>
  </si>
  <si>
    <t xml:space="preserve"> - เป็นไปตามแผนพัฒนาท้องถิ่น (พ.ศ. 2561 - พ.ศ. 2565) แบบ ผ.03 หน้าที่ 453 ลำดับที่ 271</t>
  </si>
  <si>
    <t xml:space="preserve"> - เป็นไปตามแผนพัฒนาท้องถิ่น (พ.ศ. 2561 - พ.ศ. 2565) แบบ ผ.03 หน้าที่ 453 ลำดับที่ 272</t>
  </si>
  <si>
    <t xml:space="preserve"> - เป็นไปตามแผนพัฒนาท้องถิ่น (พ.ศ. 2561 - พ.ศ. 2565) แบบ ผ.03 หน้าที่ 453 ลำดับที่ 273</t>
  </si>
  <si>
    <t xml:space="preserve"> - เป็นไปตามแผนพัฒนาท้องถิ่น (พ.ศ. 2561 - พ.ศ. 2565) แบบ ผ.03 หน้าที่ 453 ลำดับที่ 275</t>
  </si>
  <si>
    <t xml:space="preserve"> - เป็นไปตามแผนพัฒนาท้องถิ่น (พ.ศ. 2561 - พ.ศ. 2565) แบบ ผ.03 หน้าที่ 453 ลำดับที่ 274</t>
  </si>
  <si>
    <t xml:space="preserve"> - เป็นไปตามแผนพัฒนาท้องถิ่น (พ.ศ. 2561 - พ.ศ. 2565) แบบ ผ.03 หน้าที่ 452 ลำดับที่ 258</t>
  </si>
  <si>
    <t xml:space="preserve"> - เป็นไปตามแผนพัฒนาท้องถิ่น (พ.ศ. 2561 - พ.ศ. 2565) แบบ ผ.03 หน้าที่ 452 ลำดับที่ 259</t>
  </si>
  <si>
    <t xml:space="preserve"> - เป็นไปตามแผนพัฒนาท้องถิ่น (พ.ศ. 2561 - พ.ศ. 2565) แบบ ผ.03 หน้าที่ 452 ลำดับที่ 260</t>
  </si>
  <si>
    <t xml:space="preserve"> - เป็นไปตามแผนพัฒนาท้องถิ่น (พ.ศ. 2561 - พ.ศ. 2565) แบบ ผ.03 หน้าที่ 452 ลำดับที่ 261</t>
  </si>
  <si>
    <t xml:space="preserve"> - เป็นไปตามแผนพัฒนาท้องถิ่น (พ.ศ. 2561 - พ.ศ. 2565) แบบ ผ.03 หน้าที่ 452 ลำดับที่ 262</t>
  </si>
  <si>
    <t xml:space="preserve"> - เป็นไปตามแผนพัฒนาท้องถิ่น (พ.ศ. 2561 - พ.ศ. 2565) แบบ ผ.03 หน้าที่ 452 ลำดับที่ 263</t>
  </si>
  <si>
    <t xml:space="preserve"> - เป็นไปตามแผนพัฒนาท้องถิ่น (พ.ศ. 2561 - พ.ศ. 2565) แบบ ผ.03 หน้าที่ 452 ลำดับที่ 264</t>
  </si>
  <si>
    <t xml:space="preserve"> - เป็นไปตามแผนพัฒนาท้องถิ่น (พ.ศ. 2561 - พ.ศ. 2565) แบบ ผ.03 หน้าที่ 452 ลำดับที่ 265</t>
  </si>
  <si>
    <t xml:space="preserve"> - เป็นไปตามแผนพัฒนาท้องถิ่น (พ.ศ. 2561 - พ.ศ. 2565) แบบ ผ.03 หน้าที่ 452 ลำดับที่ 266</t>
  </si>
  <si>
    <t xml:space="preserve"> - เป็นไปตามแผนพัฒนาท้องถิ่น (พ.ศ. 2561 - พ.ศ. 2565) แบบ ผ.03 หน้าที่ 453 ลำดับที่ 267</t>
  </si>
  <si>
    <t xml:space="preserve"> - เป็นไปตามแผนพัฒนาท้องถิ่น (พ.ศ. 2561 - พ.ศ. 2565) แบบ ผ.03 หน้าที่ 453 ลำดับที่ 268</t>
  </si>
  <si>
    <t xml:space="preserve"> - เป็นไปตามแผนพัฒนาท้องถิ่น (พ.ศ. 2561 - พ.ศ. 2565) แบบ ผ.03 หน้าที่ 453 ลำดับที่ 269</t>
  </si>
  <si>
    <t xml:space="preserve"> - วัสดุสำนักงาน</t>
  </si>
  <si>
    <t xml:space="preserve"> - วัสดุไฟฟ้าและวิทยุ</t>
  </si>
  <si>
    <t xml:space="preserve"> - วัสดุงานบ้านงานครัว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</si>
  <si>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</si>
  <si>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</si>
  <si>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วัสดุโฆษณาและเผยแพร่</t>
  </si>
  <si>
    <t xml:space="preserve"> - วัสดุคอมพิวเตอร์</t>
  </si>
  <si>
    <t>เพื่อจ่ายเป็นค่าจัดซื้อเครื่องปรับอากาศแบบฝังฝ้าเพดาน ขนาดไม่ต่ำกว่า 42,000 บีทียู รวมค่าติดตั้ง จำนวน 1 เครื่อง ได้รับการรองรับมาตรฐาน ผลิตภัณฑ์อุตสาหกรรมและฉลากประหยัดไฟฟ้าเบอร์ 5 ติดตั้งที่กองสารสนเทศภาษีและทรัพย์สิน  โดยมีคุณลักษณะ ดังนี้</t>
  </si>
  <si>
    <t xml:space="preserve"> - วัสดุอื่น </t>
  </si>
  <si>
    <t>2. มีชัตเตอร์เปิด - ปิด อัตโนมัติ ป้องกันการไหลย้อนกลับของอากาศ กลิ่น ฝุ่นละออง  หรือแมลงต่าง ๆ</t>
  </si>
  <si>
    <t xml:space="preserve">   </t>
  </si>
  <si>
    <t xml:space="preserve"> - พัดลมดูดอากาศแบบฝังฝ้าเพดานขนาด 10 นิ้ว รวมค่าติดตั้ง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</si>
</sst>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u val="single"/>
      <sz val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76" fontId="8" fillId="0" borderId="0" xfId="36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76" fontId="8" fillId="0" borderId="0" xfId="36" applyNumberFormat="1" applyFont="1" applyAlignment="1">
      <alignment vertical="center"/>
    </xf>
    <xf numFmtId="0" fontId="15" fillId="0" borderId="0" xfId="0" applyFont="1" applyAlignment="1">
      <alignment vertical="center"/>
    </xf>
    <xf numFmtId="176" fontId="9" fillId="0" borderId="0" xfId="36" applyNumberFormat="1" applyFont="1" applyAlignment="1">
      <alignment vertical="center"/>
    </xf>
    <xf numFmtId="0" fontId="8" fillId="0" borderId="0" xfId="0" applyFont="1" applyAlignment="1" quotePrefix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201</xdr:row>
      <xdr:rowOff>0</xdr:rowOff>
    </xdr:from>
    <xdr:ext cx="1152525" cy="238125"/>
    <xdr:sp>
      <xdr:nvSpPr>
        <xdr:cNvPr id="1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2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3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4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5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6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7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8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9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10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11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12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13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14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15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16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17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18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19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20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21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22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23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24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25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26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27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28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29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30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31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32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33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34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201</xdr:row>
      <xdr:rowOff>0</xdr:rowOff>
    </xdr:from>
    <xdr:ext cx="1152525" cy="238125"/>
    <xdr:sp>
      <xdr:nvSpPr>
        <xdr:cNvPr id="35" name="Text Box 1"/>
        <xdr:cNvSpPr txBox="1">
          <a:spLocks noChangeArrowheads="1"/>
        </xdr:cNvSpPr>
      </xdr:nvSpPr>
      <xdr:spPr>
        <a:xfrm>
          <a:off x="238125" y="67360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201</xdr:row>
      <xdr:rowOff>0</xdr:rowOff>
    </xdr:from>
    <xdr:ext cx="1285875" cy="238125"/>
    <xdr:sp>
      <xdr:nvSpPr>
        <xdr:cNvPr id="36" name="Text Box 2"/>
        <xdr:cNvSpPr txBox="1">
          <a:spLocks noChangeArrowheads="1"/>
        </xdr:cNvSpPr>
      </xdr:nvSpPr>
      <xdr:spPr>
        <a:xfrm>
          <a:off x="228600" y="673608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37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38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39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40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41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42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43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44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45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46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47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48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49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50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51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52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53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54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55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56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57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58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59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60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61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62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63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64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65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66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67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68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69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70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179</xdr:row>
      <xdr:rowOff>0</xdr:rowOff>
    </xdr:from>
    <xdr:ext cx="1152525" cy="238125"/>
    <xdr:sp>
      <xdr:nvSpPr>
        <xdr:cNvPr id="71" name="Text Box 1"/>
        <xdr:cNvSpPr txBox="1">
          <a:spLocks noChangeArrowheads="1"/>
        </xdr:cNvSpPr>
      </xdr:nvSpPr>
      <xdr:spPr>
        <a:xfrm>
          <a:off x="238125" y="575881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179</xdr:row>
      <xdr:rowOff>0</xdr:rowOff>
    </xdr:from>
    <xdr:ext cx="1285875" cy="238125"/>
    <xdr:sp>
      <xdr:nvSpPr>
        <xdr:cNvPr id="72" name="Text Box 2"/>
        <xdr:cNvSpPr txBox="1">
          <a:spLocks noChangeArrowheads="1"/>
        </xdr:cNvSpPr>
      </xdr:nvSpPr>
      <xdr:spPr>
        <a:xfrm>
          <a:off x="228600" y="575881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73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74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75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76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77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78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79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80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81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82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83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84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85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86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87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88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89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90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91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92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93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94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95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96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97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98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99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100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101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102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103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104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105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106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184</xdr:row>
      <xdr:rowOff>0</xdr:rowOff>
    </xdr:from>
    <xdr:ext cx="1152525" cy="238125"/>
    <xdr:sp>
      <xdr:nvSpPr>
        <xdr:cNvPr id="107" name="Text Box 1"/>
        <xdr:cNvSpPr txBox="1">
          <a:spLocks noChangeArrowheads="1"/>
        </xdr:cNvSpPr>
      </xdr:nvSpPr>
      <xdr:spPr>
        <a:xfrm>
          <a:off x="238125" y="60807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184</xdr:row>
      <xdr:rowOff>0</xdr:rowOff>
    </xdr:from>
    <xdr:ext cx="1285875" cy="238125"/>
    <xdr:sp>
      <xdr:nvSpPr>
        <xdr:cNvPr id="108" name="Text Box 2"/>
        <xdr:cNvSpPr txBox="1">
          <a:spLocks noChangeArrowheads="1"/>
        </xdr:cNvSpPr>
      </xdr:nvSpPr>
      <xdr:spPr>
        <a:xfrm>
          <a:off x="228600" y="60807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09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10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11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12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13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14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15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16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17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18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19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20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21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22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23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24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25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26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27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28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29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30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31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32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33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34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35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36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37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38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39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40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41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42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190</xdr:row>
      <xdr:rowOff>0</xdr:rowOff>
    </xdr:from>
    <xdr:ext cx="1152525" cy="238125"/>
    <xdr:sp>
      <xdr:nvSpPr>
        <xdr:cNvPr id="143" name="Text Box 1"/>
        <xdr:cNvSpPr txBox="1">
          <a:spLocks noChangeArrowheads="1"/>
        </xdr:cNvSpPr>
      </xdr:nvSpPr>
      <xdr:spPr>
        <a:xfrm>
          <a:off x="238125" y="635889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190</xdr:row>
      <xdr:rowOff>0</xdr:rowOff>
    </xdr:from>
    <xdr:ext cx="1285875" cy="238125"/>
    <xdr:sp>
      <xdr:nvSpPr>
        <xdr:cNvPr id="144" name="Text Box 2"/>
        <xdr:cNvSpPr txBox="1">
          <a:spLocks noChangeArrowheads="1"/>
        </xdr:cNvSpPr>
      </xdr:nvSpPr>
      <xdr:spPr>
        <a:xfrm>
          <a:off x="228600" y="635889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45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46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47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48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49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50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51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52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53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54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55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56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57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58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59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60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61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62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63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64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65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66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67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68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69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70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71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72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73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74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75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76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77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78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207</xdr:row>
      <xdr:rowOff>0</xdr:rowOff>
    </xdr:from>
    <xdr:ext cx="1152525" cy="238125"/>
    <xdr:sp>
      <xdr:nvSpPr>
        <xdr:cNvPr id="179" name="Text Box 1"/>
        <xdr:cNvSpPr txBox="1">
          <a:spLocks noChangeArrowheads="1"/>
        </xdr:cNvSpPr>
      </xdr:nvSpPr>
      <xdr:spPr>
        <a:xfrm>
          <a:off x="238125" y="698277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207</xdr:row>
      <xdr:rowOff>0</xdr:rowOff>
    </xdr:from>
    <xdr:ext cx="1285875" cy="238125"/>
    <xdr:sp>
      <xdr:nvSpPr>
        <xdr:cNvPr id="180" name="Text Box 2"/>
        <xdr:cNvSpPr txBox="1">
          <a:spLocks noChangeArrowheads="1"/>
        </xdr:cNvSpPr>
      </xdr:nvSpPr>
      <xdr:spPr>
        <a:xfrm>
          <a:off x="228600" y="6982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81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82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83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84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85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86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87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88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89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90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91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92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93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94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95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96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97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198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199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00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01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02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03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04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05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06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07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08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09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10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11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12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13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14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212</xdr:row>
      <xdr:rowOff>0</xdr:rowOff>
    </xdr:from>
    <xdr:ext cx="1152525" cy="238125"/>
    <xdr:sp>
      <xdr:nvSpPr>
        <xdr:cNvPr id="215" name="Text Box 1"/>
        <xdr:cNvSpPr txBox="1">
          <a:spLocks noChangeArrowheads="1"/>
        </xdr:cNvSpPr>
      </xdr:nvSpPr>
      <xdr:spPr>
        <a:xfrm>
          <a:off x="238125" y="717994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212</xdr:row>
      <xdr:rowOff>0</xdr:rowOff>
    </xdr:from>
    <xdr:ext cx="1285875" cy="238125"/>
    <xdr:sp>
      <xdr:nvSpPr>
        <xdr:cNvPr id="216" name="Text Box 2"/>
        <xdr:cNvSpPr txBox="1">
          <a:spLocks noChangeArrowheads="1"/>
        </xdr:cNvSpPr>
      </xdr:nvSpPr>
      <xdr:spPr>
        <a:xfrm>
          <a:off x="228600" y="717994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17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18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19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20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21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22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23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24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25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26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27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28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29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30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31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32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33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34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35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36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37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38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39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40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41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42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43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44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45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46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47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48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49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50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217</xdr:row>
      <xdr:rowOff>0</xdr:rowOff>
    </xdr:from>
    <xdr:ext cx="1152525" cy="238125"/>
    <xdr:sp>
      <xdr:nvSpPr>
        <xdr:cNvPr id="251" name="Text Box 1"/>
        <xdr:cNvSpPr txBox="1">
          <a:spLocks noChangeArrowheads="1"/>
        </xdr:cNvSpPr>
      </xdr:nvSpPr>
      <xdr:spPr>
        <a:xfrm>
          <a:off x="238125" y="737616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217</xdr:row>
      <xdr:rowOff>0</xdr:rowOff>
    </xdr:from>
    <xdr:ext cx="1285875" cy="238125"/>
    <xdr:sp>
      <xdr:nvSpPr>
        <xdr:cNvPr id="252" name="Text Box 2"/>
        <xdr:cNvSpPr txBox="1">
          <a:spLocks noChangeArrowheads="1"/>
        </xdr:cNvSpPr>
      </xdr:nvSpPr>
      <xdr:spPr>
        <a:xfrm>
          <a:off x="228600" y="737616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view="pageBreakPreview" zoomScale="244" zoomScaleNormal="150" zoomScaleSheetLayoutView="244" zoomScalePageLayoutView="0" workbookViewId="0" topLeftCell="A246">
      <selection activeCell="A244" sqref="A244:IV244"/>
    </sheetView>
  </sheetViews>
  <sheetFormatPr defaultColWidth="9.00390625" defaultRowHeight="15"/>
  <cols>
    <col min="1" max="1" width="3.421875" style="1" customWidth="1"/>
    <col min="2" max="2" width="2.421875" style="1" customWidth="1"/>
    <col min="3" max="3" width="49.7109375" style="1" customWidth="1"/>
    <col min="4" max="4" width="6.421875" style="1" customWidth="1"/>
    <col min="5" max="5" width="17.421875" style="1" customWidth="1"/>
    <col min="6" max="6" width="5.28125" style="6" bestFit="1" customWidth="1"/>
    <col min="7" max="7" width="13.7109375" style="1" customWidth="1"/>
    <col min="8" max="16384" width="9.00390625" style="1" customWidth="1"/>
  </cols>
  <sheetData>
    <row r="1" spans="1:6" ht="23.25">
      <c r="A1" s="42" t="s">
        <v>0</v>
      </c>
      <c r="B1" s="42"/>
      <c r="C1" s="42"/>
      <c r="D1" s="42"/>
      <c r="E1" s="42"/>
      <c r="F1" s="42"/>
    </row>
    <row r="2" spans="1:6" ht="23.25">
      <c r="A2" s="42" t="s">
        <v>74</v>
      </c>
      <c r="B2" s="42"/>
      <c r="C2" s="42"/>
      <c r="D2" s="42"/>
      <c r="E2" s="42"/>
      <c r="F2" s="42"/>
    </row>
    <row r="3" spans="1:6" ht="23.25">
      <c r="A3" s="42" t="s">
        <v>1</v>
      </c>
      <c r="B3" s="42"/>
      <c r="C3" s="42"/>
      <c r="D3" s="42"/>
      <c r="E3" s="42"/>
      <c r="F3" s="42"/>
    </row>
    <row r="4" spans="1:6" ht="23.25">
      <c r="A4" s="42" t="s">
        <v>2</v>
      </c>
      <c r="B4" s="42"/>
      <c r="C4" s="42"/>
      <c r="D4" s="42"/>
      <c r="E4" s="42"/>
      <c r="F4" s="42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41" t="s">
        <v>147</v>
      </c>
      <c r="B6" s="41"/>
      <c r="C6" s="41"/>
      <c r="D6" s="41"/>
      <c r="E6" s="41"/>
      <c r="F6" s="41"/>
    </row>
    <row r="7" spans="1:6" s="4" customFormat="1" ht="23.25">
      <c r="A7" s="41" t="s">
        <v>67</v>
      </c>
      <c r="B7" s="41"/>
      <c r="C7" s="41"/>
      <c r="D7" s="41"/>
      <c r="E7" s="41"/>
      <c r="F7" s="41"/>
    </row>
    <row r="8" spans="1:6" s="3" customFormat="1" ht="11.25">
      <c r="A8" s="5"/>
      <c r="B8" s="5"/>
      <c r="C8" s="5"/>
      <c r="D8" s="5"/>
      <c r="E8" s="5"/>
      <c r="F8" s="5"/>
    </row>
    <row r="9" spans="1:6" ht="23.25">
      <c r="A9" s="42" t="s">
        <v>35</v>
      </c>
      <c r="B9" s="42"/>
      <c r="C9" s="42"/>
      <c r="D9" s="42"/>
      <c r="E9" s="42"/>
      <c r="F9" s="42"/>
    </row>
    <row r="10" spans="1:6" s="3" customFormat="1" ht="11.25">
      <c r="A10" s="45"/>
      <c r="B10" s="45"/>
      <c r="C10" s="45"/>
      <c r="D10" s="45"/>
      <c r="E10" s="45"/>
      <c r="F10" s="45"/>
    </row>
    <row r="11" spans="1:6" s="10" customFormat="1" ht="23.25">
      <c r="A11" s="43" t="s">
        <v>3</v>
      </c>
      <c r="B11" s="43"/>
      <c r="C11" s="43"/>
      <c r="D11" s="7" t="s">
        <v>4</v>
      </c>
      <c r="E11" s="8">
        <f>SUM(E12+E39+E91)</f>
        <v>8161600</v>
      </c>
      <c r="F11" s="9" t="s">
        <v>5</v>
      </c>
    </row>
    <row r="12" spans="1:7" s="13" customFormat="1" ht="23.25">
      <c r="A12" s="7"/>
      <c r="B12" s="11" t="s">
        <v>20</v>
      </c>
      <c r="C12" s="11"/>
      <c r="D12" s="11" t="s">
        <v>4</v>
      </c>
      <c r="E12" s="8">
        <f>SUM(E13+E33)</f>
        <v>5694200</v>
      </c>
      <c r="F12" s="12" t="s">
        <v>5</v>
      </c>
      <c r="G12" s="10"/>
    </row>
    <row r="13" spans="1:7" s="15" customFormat="1" ht="21">
      <c r="A13" s="13"/>
      <c r="B13" s="14" t="s">
        <v>33</v>
      </c>
      <c r="D13" s="14" t="s">
        <v>4</v>
      </c>
      <c r="E13" s="16">
        <f>SUM(E14+E17+E23)</f>
        <v>3294200</v>
      </c>
      <c r="F13" s="17" t="s">
        <v>5</v>
      </c>
      <c r="G13" s="13"/>
    </row>
    <row r="14" spans="3:7" s="11" customFormat="1" ht="21.75" customHeight="1">
      <c r="C14" s="11" t="s">
        <v>40</v>
      </c>
      <c r="D14" s="11" t="s">
        <v>6</v>
      </c>
      <c r="E14" s="22">
        <v>3141800</v>
      </c>
      <c r="F14" s="12" t="s">
        <v>5</v>
      </c>
      <c r="G14" s="29"/>
    </row>
    <row r="15" spans="1:6" s="13" customFormat="1" ht="62.25" customHeight="1">
      <c r="A15" s="38" t="s">
        <v>65</v>
      </c>
      <c r="B15" s="40"/>
      <c r="C15" s="40"/>
      <c r="D15" s="40"/>
      <c r="E15" s="40"/>
      <c r="F15" s="40"/>
    </row>
    <row r="16" spans="1:6" s="13" customFormat="1" ht="44.25" customHeight="1">
      <c r="A16" s="44" t="s">
        <v>150</v>
      </c>
      <c r="B16" s="40"/>
      <c r="C16" s="40"/>
      <c r="D16" s="40"/>
      <c r="E16" s="40"/>
      <c r="F16" s="40"/>
    </row>
    <row r="17" spans="3:6" s="11" customFormat="1" ht="21.75" customHeight="1">
      <c r="C17" s="11" t="s">
        <v>21</v>
      </c>
      <c r="D17" s="11" t="s">
        <v>6</v>
      </c>
      <c r="E17" s="22">
        <v>85200</v>
      </c>
      <c r="F17" s="12" t="s">
        <v>5</v>
      </c>
    </row>
    <row r="18" spans="1:6" s="13" customFormat="1" ht="21.75" customHeight="1">
      <c r="A18" s="38" t="s">
        <v>46</v>
      </c>
      <c r="B18" s="38"/>
      <c r="C18" s="38"/>
      <c r="D18" s="38"/>
      <c r="E18" s="38"/>
      <c r="F18" s="38"/>
    </row>
    <row r="19" spans="1:6" s="13" customFormat="1" ht="21.75" customHeight="1">
      <c r="A19" s="19"/>
      <c r="B19" s="19"/>
      <c r="C19" s="37" t="s">
        <v>37</v>
      </c>
      <c r="D19" s="37"/>
      <c r="E19" s="37"/>
      <c r="F19" s="37"/>
    </row>
    <row r="20" spans="1:6" s="13" customFormat="1" ht="21.75" customHeight="1">
      <c r="A20" s="19"/>
      <c r="B20" s="19"/>
      <c r="C20" s="37" t="s">
        <v>36</v>
      </c>
      <c r="D20" s="37"/>
      <c r="E20" s="37"/>
      <c r="F20" s="37"/>
    </row>
    <row r="21" s="13" customFormat="1" ht="21">
      <c r="B21" s="13" t="s">
        <v>31</v>
      </c>
    </row>
    <row r="22" s="13" customFormat="1" ht="21.75" customHeight="1">
      <c r="A22" s="13" t="s">
        <v>32</v>
      </c>
    </row>
    <row r="23" spans="3:6" s="11" customFormat="1" ht="21.75" customHeight="1">
      <c r="C23" s="11" t="s">
        <v>7</v>
      </c>
      <c r="D23" s="11" t="s">
        <v>6</v>
      </c>
      <c r="E23" s="29">
        <v>67200</v>
      </c>
      <c r="F23" s="12" t="s">
        <v>5</v>
      </c>
    </row>
    <row r="24" spans="1:6" s="13" customFormat="1" ht="21.75" customHeight="1">
      <c r="A24" s="38" t="s">
        <v>47</v>
      </c>
      <c r="B24" s="38"/>
      <c r="C24" s="38"/>
      <c r="D24" s="38"/>
      <c r="E24" s="38"/>
      <c r="F24" s="38"/>
    </row>
    <row r="25" spans="1:6" s="13" customFormat="1" ht="21.75" customHeight="1">
      <c r="A25" s="19"/>
      <c r="B25" s="19"/>
      <c r="C25" s="13" t="s">
        <v>8</v>
      </c>
      <c r="D25" s="19"/>
      <c r="E25" s="19"/>
      <c r="F25" s="19"/>
    </row>
    <row r="26" spans="1:6" s="13" customFormat="1" ht="21.75" customHeight="1">
      <c r="A26" s="46" t="s">
        <v>38</v>
      </c>
      <c r="B26" s="46"/>
      <c r="C26" s="46"/>
      <c r="D26" s="46"/>
      <c r="E26" s="46"/>
      <c r="F26" s="46"/>
    </row>
    <row r="27" spans="1:6" s="13" customFormat="1" ht="21.75" customHeight="1">
      <c r="A27" s="37" t="s">
        <v>151</v>
      </c>
      <c r="B27" s="37"/>
      <c r="C27" s="37"/>
      <c r="D27" s="37"/>
      <c r="E27" s="37"/>
      <c r="F27" s="37"/>
    </row>
    <row r="28" spans="1:6" s="13" customFormat="1" ht="21.75" customHeight="1">
      <c r="A28" s="21"/>
      <c r="B28" s="21"/>
      <c r="C28" s="21"/>
      <c r="D28" s="21"/>
      <c r="E28" s="21"/>
      <c r="F28" s="21"/>
    </row>
    <row r="29" spans="1:6" s="13" customFormat="1" ht="21.75" customHeight="1">
      <c r="A29" s="21"/>
      <c r="B29" s="21"/>
      <c r="C29" s="21"/>
      <c r="D29" s="21"/>
      <c r="E29" s="21"/>
      <c r="F29" s="21"/>
    </row>
    <row r="30" spans="1:6" s="13" customFormat="1" ht="21.75" customHeight="1">
      <c r="A30" s="21"/>
      <c r="B30" s="21"/>
      <c r="C30" s="21"/>
      <c r="D30" s="21"/>
      <c r="E30" s="21"/>
      <c r="F30" s="21"/>
    </row>
    <row r="31" spans="1:6" s="13" customFormat="1" ht="21.75" customHeight="1">
      <c r="A31" s="21"/>
      <c r="B31" s="21"/>
      <c r="C31" s="21"/>
      <c r="D31" s="21"/>
      <c r="E31" s="21"/>
      <c r="F31" s="21"/>
    </row>
    <row r="32" spans="1:6" s="13" customFormat="1" ht="21.75" customHeight="1">
      <c r="A32" s="21"/>
      <c r="B32" s="21"/>
      <c r="C32" s="21"/>
      <c r="D32" s="21"/>
      <c r="E32" s="21"/>
      <c r="F32" s="21"/>
    </row>
    <row r="33" spans="2:6" s="13" customFormat="1" ht="21">
      <c r="B33" s="11" t="s">
        <v>9</v>
      </c>
      <c r="D33" s="11" t="s">
        <v>4</v>
      </c>
      <c r="E33" s="22">
        <f>SUM(E34+E37)</f>
        <v>2400000</v>
      </c>
      <c r="F33" s="12" t="s">
        <v>5</v>
      </c>
    </row>
    <row r="34" spans="1:6" s="11" customFormat="1" ht="21.75" customHeight="1">
      <c r="A34" s="14"/>
      <c r="B34" s="14"/>
      <c r="C34" s="14" t="s">
        <v>10</v>
      </c>
      <c r="D34" s="14" t="s">
        <v>6</v>
      </c>
      <c r="E34" s="16">
        <v>2160000</v>
      </c>
      <c r="F34" s="17" t="s">
        <v>5</v>
      </c>
    </row>
    <row r="35" spans="1:6" s="13" customFormat="1" ht="67.5" customHeight="1">
      <c r="A35" s="38" t="s">
        <v>66</v>
      </c>
      <c r="B35" s="40"/>
      <c r="C35" s="40"/>
      <c r="D35" s="40"/>
      <c r="E35" s="40"/>
      <c r="F35" s="40"/>
    </row>
    <row r="36" spans="1:6" s="13" customFormat="1" ht="49.5" customHeight="1">
      <c r="A36" s="44" t="s">
        <v>152</v>
      </c>
      <c r="B36" s="40"/>
      <c r="C36" s="40"/>
      <c r="D36" s="40"/>
      <c r="E36" s="40"/>
      <c r="F36" s="40"/>
    </row>
    <row r="37" spans="1:6" s="11" customFormat="1" ht="21">
      <c r="A37" s="30"/>
      <c r="B37" s="30"/>
      <c r="C37" s="14" t="s">
        <v>29</v>
      </c>
      <c r="D37" s="14" t="s">
        <v>6</v>
      </c>
      <c r="E37" s="31">
        <v>240000</v>
      </c>
      <c r="F37" s="17" t="s">
        <v>5</v>
      </c>
    </row>
    <row r="38" spans="1:6" s="13" customFormat="1" ht="24" customHeight="1">
      <c r="A38" s="47" t="s">
        <v>48</v>
      </c>
      <c r="B38" s="47"/>
      <c r="C38" s="47"/>
      <c r="D38" s="47"/>
      <c r="E38" s="47"/>
      <c r="F38" s="47"/>
    </row>
    <row r="39" spans="1:6" s="10" customFormat="1" ht="23.25">
      <c r="A39" s="23"/>
      <c r="B39" s="11" t="s">
        <v>22</v>
      </c>
      <c r="C39" s="24"/>
      <c r="D39" s="11" t="s">
        <v>4</v>
      </c>
      <c r="E39" s="22">
        <f>SUM(E40+E88)</f>
        <v>1556100</v>
      </c>
      <c r="F39" s="12" t="s">
        <v>5</v>
      </c>
    </row>
    <row r="40" spans="1:6" s="10" customFormat="1" ht="23.25">
      <c r="A40" s="23"/>
      <c r="B40" s="11" t="s">
        <v>23</v>
      </c>
      <c r="C40" s="24"/>
      <c r="D40" s="11" t="s">
        <v>4</v>
      </c>
      <c r="E40" s="22">
        <f>SUM(E41+E48+E68)</f>
        <v>1552600</v>
      </c>
      <c r="F40" s="12" t="s">
        <v>5</v>
      </c>
    </row>
    <row r="41" spans="1:6" s="13" customFormat="1" ht="21">
      <c r="A41" s="24"/>
      <c r="B41" s="11" t="s">
        <v>11</v>
      </c>
      <c r="D41" s="11" t="s">
        <v>4</v>
      </c>
      <c r="E41" s="22">
        <f>SUM(E42+E44+E46)</f>
        <v>719600</v>
      </c>
      <c r="F41" s="12" t="s">
        <v>5</v>
      </c>
    </row>
    <row r="42" spans="3:6" s="11" customFormat="1" ht="21">
      <c r="C42" s="11" t="s">
        <v>12</v>
      </c>
      <c r="D42" s="11" t="s">
        <v>6</v>
      </c>
      <c r="E42" s="22">
        <v>600000</v>
      </c>
      <c r="F42" s="12" t="s">
        <v>5</v>
      </c>
    </row>
    <row r="43" spans="1:6" s="13" customFormat="1" ht="47.25" customHeight="1">
      <c r="A43" s="38" t="s">
        <v>49</v>
      </c>
      <c r="B43" s="40"/>
      <c r="C43" s="40"/>
      <c r="D43" s="40"/>
      <c r="E43" s="40"/>
      <c r="F43" s="40"/>
    </row>
    <row r="44" spans="3:6" s="11" customFormat="1" ht="21">
      <c r="C44" s="11" t="s">
        <v>13</v>
      </c>
      <c r="D44" s="11" t="s">
        <v>6</v>
      </c>
      <c r="E44" s="22">
        <v>84000</v>
      </c>
      <c r="F44" s="12" t="s">
        <v>5</v>
      </c>
    </row>
    <row r="45" spans="1:6" s="13" customFormat="1" ht="23.25" customHeight="1">
      <c r="A45" s="38" t="s">
        <v>50</v>
      </c>
      <c r="B45" s="38"/>
      <c r="C45" s="38"/>
      <c r="D45" s="38"/>
      <c r="E45" s="38"/>
      <c r="F45" s="38"/>
    </row>
    <row r="46" spans="3:6" s="11" customFormat="1" ht="21">
      <c r="C46" s="11" t="s">
        <v>14</v>
      </c>
      <c r="D46" s="11" t="s">
        <v>6</v>
      </c>
      <c r="E46" s="22">
        <v>35600</v>
      </c>
      <c r="F46" s="12" t="s">
        <v>5</v>
      </c>
    </row>
    <row r="47" spans="1:6" s="13" customFormat="1" ht="45.75" customHeight="1">
      <c r="A47" s="38" t="s">
        <v>51</v>
      </c>
      <c r="B47" s="40"/>
      <c r="C47" s="40"/>
      <c r="D47" s="40"/>
      <c r="E47" s="40"/>
      <c r="F47" s="40"/>
    </row>
    <row r="48" spans="2:6" s="13" customFormat="1" ht="21">
      <c r="B48" s="11" t="s">
        <v>15</v>
      </c>
      <c r="D48" s="11" t="s">
        <v>4</v>
      </c>
      <c r="E48" s="22">
        <f>SUM(E49+E61+E65)</f>
        <v>250000</v>
      </c>
      <c r="F48" s="12" t="s">
        <v>5</v>
      </c>
    </row>
    <row r="49" spans="2:6" s="13" customFormat="1" ht="21">
      <c r="B49" s="11" t="s">
        <v>27</v>
      </c>
      <c r="C49" s="11"/>
      <c r="D49" s="11" t="s">
        <v>4</v>
      </c>
      <c r="E49" s="22">
        <f>SUM(E50+E52+E54)</f>
        <v>60000</v>
      </c>
      <c r="F49" s="12" t="s">
        <v>5</v>
      </c>
    </row>
    <row r="50" spans="2:6" s="11" customFormat="1" ht="22.5" customHeight="1">
      <c r="B50" s="24"/>
      <c r="C50" s="11" t="s">
        <v>68</v>
      </c>
      <c r="D50" s="11" t="s">
        <v>6</v>
      </c>
      <c r="E50" s="22">
        <v>10000</v>
      </c>
      <c r="F50" s="12" t="s">
        <v>5</v>
      </c>
    </row>
    <row r="51" spans="1:6" s="13" customFormat="1" ht="22.5" customHeight="1">
      <c r="A51" s="38" t="s">
        <v>69</v>
      </c>
      <c r="B51" s="40"/>
      <c r="C51" s="40"/>
      <c r="D51" s="40"/>
      <c r="E51" s="40"/>
      <c r="F51" s="40"/>
    </row>
    <row r="52" spans="1:6" s="11" customFormat="1" ht="22.5" customHeight="1">
      <c r="A52" s="25"/>
      <c r="B52" s="25"/>
      <c r="C52" s="35" t="s">
        <v>70</v>
      </c>
      <c r="D52" s="11" t="s">
        <v>6</v>
      </c>
      <c r="E52" s="22">
        <v>10000</v>
      </c>
      <c r="F52" s="12" t="s">
        <v>5</v>
      </c>
    </row>
    <row r="53" spans="1:6" s="11" customFormat="1" ht="45" customHeight="1">
      <c r="A53" s="37" t="s">
        <v>71</v>
      </c>
      <c r="B53" s="37"/>
      <c r="C53" s="37"/>
      <c r="D53" s="37"/>
      <c r="E53" s="37"/>
      <c r="F53" s="37"/>
    </row>
    <row r="54" spans="1:6" s="11" customFormat="1" ht="22.5" customHeight="1">
      <c r="A54" s="25"/>
      <c r="B54" s="25"/>
      <c r="C54" s="32" t="s">
        <v>72</v>
      </c>
      <c r="D54" s="11" t="s">
        <v>6</v>
      </c>
      <c r="E54" s="22">
        <v>40000</v>
      </c>
      <c r="F54" s="12" t="s">
        <v>5</v>
      </c>
    </row>
    <row r="55" spans="1:6" s="13" customFormat="1" ht="22.5" customHeight="1">
      <c r="A55" s="38" t="s">
        <v>73</v>
      </c>
      <c r="B55" s="40"/>
      <c r="C55" s="40"/>
      <c r="D55" s="40"/>
      <c r="E55" s="40"/>
      <c r="F55" s="40"/>
    </row>
    <row r="56" spans="1:6" s="13" customFormat="1" ht="22.5" customHeight="1">
      <c r="A56" s="21"/>
      <c r="B56" s="21"/>
      <c r="C56" s="21"/>
      <c r="D56" s="21"/>
      <c r="E56" s="21"/>
      <c r="F56" s="21"/>
    </row>
    <row r="57" spans="1:6" s="13" customFormat="1" ht="22.5" customHeight="1">
      <c r="A57" s="21"/>
      <c r="B57" s="21"/>
      <c r="C57" s="21"/>
      <c r="D57" s="21"/>
      <c r="E57" s="21"/>
      <c r="F57" s="21"/>
    </row>
    <row r="58" spans="1:6" s="13" customFormat="1" ht="22.5" customHeight="1">
      <c r="A58" s="21"/>
      <c r="B58" s="21"/>
      <c r="C58" s="21"/>
      <c r="D58" s="21"/>
      <c r="E58" s="21"/>
      <c r="F58" s="21"/>
    </row>
    <row r="59" spans="1:6" s="13" customFormat="1" ht="22.5" customHeight="1">
      <c r="A59" s="21"/>
      <c r="B59" s="21"/>
      <c r="C59" s="21"/>
      <c r="D59" s="21"/>
      <c r="E59" s="21"/>
      <c r="F59" s="21"/>
    </row>
    <row r="60" spans="2:6" s="13" customFormat="1" ht="21">
      <c r="B60" s="11" t="s">
        <v>34</v>
      </c>
      <c r="D60" s="24"/>
      <c r="E60" s="11"/>
      <c r="F60" s="12"/>
    </row>
    <row r="61" spans="3:6" s="13" customFormat="1" ht="21">
      <c r="C61" s="11"/>
      <c r="D61" s="11" t="s">
        <v>4</v>
      </c>
      <c r="E61" s="22">
        <f>SUM(E63)</f>
        <v>100000</v>
      </c>
      <c r="F61" s="12" t="s">
        <v>5</v>
      </c>
    </row>
    <row r="62" spans="3:6" s="11" customFormat="1" ht="21">
      <c r="C62" s="11" t="s">
        <v>16</v>
      </c>
      <c r="F62" s="12"/>
    </row>
    <row r="63" spans="4:6" s="11" customFormat="1" ht="21">
      <c r="D63" s="11" t="s">
        <v>6</v>
      </c>
      <c r="E63" s="22">
        <v>100000</v>
      </c>
      <c r="F63" s="12" t="s">
        <v>5</v>
      </c>
    </row>
    <row r="64" spans="1:6" s="13" customFormat="1" ht="60.75" customHeight="1">
      <c r="A64" s="38" t="s">
        <v>52</v>
      </c>
      <c r="B64" s="40"/>
      <c r="C64" s="40"/>
      <c r="D64" s="40"/>
      <c r="E64" s="40"/>
      <c r="F64" s="40"/>
    </row>
    <row r="65" spans="1:6" s="13" customFormat="1" ht="21">
      <c r="A65" s="19"/>
      <c r="B65" s="11" t="s">
        <v>28</v>
      </c>
      <c r="C65" s="11"/>
      <c r="D65" s="11" t="s">
        <v>4</v>
      </c>
      <c r="E65" s="22">
        <f>SUM(E66)</f>
        <v>90000</v>
      </c>
      <c r="F65" s="12" t="s">
        <v>5</v>
      </c>
    </row>
    <row r="66" spans="3:6" s="11" customFormat="1" ht="21">
      <c r="C66" s="32" t="s">
        <v>24</v>
      </c>
      <c r="D66" s="11" t="s">
        <v>6</v>
      </c>
      <c r="E66" s="22">
        <v>90000</v>
      </c>
      <c r="F66" s="12" t="s">
        <v>5</v>
      </c>
    </row>
    <row r="67" spans="1:6" s="13" customFormat="1" ht="48.75" customHeight="1">
      <c r="A67" s="38" t="s">
        <v>53</v>
      </c>
      <c r="B67" s="40"/>
      <c r="C67" s="40"/>
      <c r="D67" s="40"/>
      <c r="E67" s="40"/>
      <c r="F67" s="40"/>
    </row>
    <row r="68" spans="2:6" s="13" customFormat="1" ht="21">
      <c r="B68" s="11" t="s">
        <v>17</v>
      </c>
      <c r="D68" s="11" t="s">
        <v>4</v>
      </c>
      <c r="E68" s="22">
        <f>SUM(E75+E77+E69+E73+E81+E71+E79+E83)</f>
        <v>583000</v>
      </c>
      <c r="F68" s="12" t="s">
        <v>5</v>
      </c>
    </row>
    <row r="69" spans="3:6" s="11" customFormat="1" ht="21">
      <c r="C69" s="11" t="s">
        <v>172</v>
      </c>
      <c r="D69" s="11" t="s">
        <v>6</v>
      </c>
      <c r="E69" s="22">
        <v>90000</v>
      </c>
      <c r="F69" s="12" t="s">
        <v>5</v>
      </c>
    </row>
    <row r="70" spans="1:6" s="13" customFormat="1" ht="24" customHeight="1">
      <c r="A70" s="38" t="s">
        <v>54</v>
      </c>
      <c r="B70" s="40"/>
      <c r="C70" s="40"/>
      <c r="D70" s="40"/>
      <c r="E70" s="40"/>
      <c r="F70" s="40"/>
    </row>
    <row r="71" spans="3:6" s="11" customFormat="1" ht="21">
      <c r="C71" s="11" t="s">
        <v>173</v>
      </c>
      <c r="D71" s="11" t="s">
        <v>6</v>
      </c>
      <c r="E71" s="22">
        <v>3000</v>
      </c>
      <c r="F71" s="12" t="s">
        <v>5</v>
      </c>
    </row>
    <row r="72" spans="1:6" s="13" customFormat="1" ht="21">
      <c r="A72" s="38" t="s">
        <v>55</v>
      </c>
      <c r="B72" s="40"/>
      <c r="C72" s="40"/>
      <c r="D72" s="40"/>
      <c r="E72" s="40"/>
      <c r="F72" s="40"/>
    </row>
    <row r="73" spans="3:6" s="11" customFormat="1" ht="21">
      <c r="C73" s="11" t="s">
        <v>174</v>
      </c>
      <c r="D73" s="11" t="s">
        <v>6</v>
      </c>
      <c r="E73" s="22">
        <v>5000</v>
      </c>
      <c r="F73" s="12" t="s">
        <v>5</v>
      </c>
    </row>
    <row r="74" spans="1:6" s="13" customFormat="1" ht="47.25" customHeight="1">
      <c r="A74" s="38" t="s">
        <v>56</v>
      </c>
      <c r="B74" s="40"/>
      <c r="C74" s="40"/>
      <c r="D74" s="40"/>
      <c r="E74" s="40"/>
      <c r="F74" s="40"/>
    </row>
    <row r="75" spans="3:6" s="11" customFormat="1" ht="21">
      <c r="C75" s="11" t="s">
        <v>175</v>
      </c>
      <c r="D75" s="11" t="s">
        <v>6</v>
      </c>
      <c r="E75" s="22">
        <v>50000</v>
      </c>
      <c r="F75" s="12" t="s">
        <v>5</v>
      </c>
    </row>
    <row r="76" spans="1:6" s="13" customFormat="1" ht="21">
      <c r="A76" s="38" t="s">
        <v>57</v>
      </c>
      <c r="B76" s="40"/>
      <c r="C76" s="40"/>
      <c r="D76" s="40"/>
      <c r="E76" s="40"/>
      <c r="F76" s="40"/>
    </row>
    <row r="77" spans="3:6" s="11" customFormat="1" ht="21">
      <c r="C77" s="11" t="s">
        <v>176</v>
      </c>
      <c r="D77" s="11" t="s">
        <v>6</v>
      </c>
      <c r="E77" s="22">
        <v>150000</v>
      </c>
      <c r="F77" s="12" t="s">
        <v>5</v>
      </c>
    </row>
    <row r="78" spans="1:6" s="13" customFormat="1" ht="21">
      <c r="A78" s="38" t="s">
        <v>58</v>
      </c>
      <c r="B78" s="40"/>
      <c r="C78" s="40"/>
      <c r="D78" s="40"/>
      <c r="E78" s="40"/>
      <c r="F78" s="40"/>
    </row>
    <row r="79" spans="1:6" s="11" customFormat="1" ht="24" customHeight="1">
      <c r="A79" s="25"/>
      <c r="B79" s="25"/>
      <c r="C79" s="25" t="s">
        <v>177</v>
      </c>
      <c r="D79" s="11" t="s">
        <v>6</v>
      </c>
      <c r="E79" s="26">
        <v>15000</v>
      </c>
      <c r="F79" s="27" t="s">
        <v>5</v>
      </c>
    </row>
    <row r="80" spans="1:6" s="13" customFormat="1" ht="44.25" customHeight="1">
      <c r="A80" s="38" t="s">
        <v>59</v>
      </c>
      <c r="B80" s="40"/>
      <c r="C80" s="40"/>
      <c r="D80" s="40"/>
      <c r="E80" s="40"/>
      <c r="F80" s="40"/>
    </row>
    <row r="81" spans="3:6" s="11" customFormat="1" ht="21">
      <c r="C81" s="11" t="s">
        <v>178</v>
      </c>
      <c r="D81" s="11" t="s">
        <v>6</v>
      </c>
      <c r="E81" s="22">
        <v>250000</v>
      </c>
      <c r="F81" s="12" t="s">
        <v>5</v>
      </c>
    </row>
    <row r="82" spans="1:6" s="13" customFormat="1" ht="44.25" customHeight="1">
      <c r="A82" s="38" t="s">
        <v>60</v>
      </c>
      <c r="B82" s="40"/>
      <c r="C82" s="40"/>
      <c r="D82" s="40"/>
      <c r="E82" s="40"/>
      <c r="F82" s="40"/>
    </row>
    <row r="83" spans="1:6" s="11" customFormat="1" ht="24" customHeight="1">
      <c r="A83" s="25"/>
      <c r="B83" s="25"/>
      <c r="C83" s="25" t="s">
        <v>180</v>
      </c>
      <c r="D83" s="11" t="s">
        <v>6</v>
      </c>
      <c r="E83" s="22">
        <v>20000</v>
      </c>
      <c r="F83" s="12" t="s">
        <v>5</v>
      </c>
    </row>
    <row r="84" spans="1:6" s="13" customFormat="1" ht="23.25" customHeight="1">
      <c r="A84" s="38" t="s">
        <v>61</v>
      </c>
      <c r="B84" s="40"/>
      <c r="C84" s="40"/>
      <c r="D84" s="40"/>
      <c r="E84" s="40"/>
      <c r="F84" s="40"/>
    </row>
    <row r="85" spans="1:6" s="13" customFormat="1" ht="23.25" customHeight="1">
      <c r="A85" s="19"/>
      <c r="B85" s="20"/>
      <c r="C85" s="20"/>
      <c r="D85" s="20"/>
      <c r="E85" s="20"/>
      <c r="F85" s="20"/>
    </row>
    <row r="86" spans="1:6" s="13" customFormat="1" ht="23.25" customHeight="1">
      <c r="A86" s="19"/>
      <c r="B86" s="20"/>
      <c r="C86" s="20"/>
      <c r="D86" s="20"/>
      <c r="E86" s="20"/>
      <c r="F86" s="20"/>
    </row>
    <row r="87" spans="1:6" s="13" customFormat="1" ht="23.25" customHeight="1">
      <c r="A87" s="19"/>
      <c r="B87" s="20"/>
      <c r="C87" s="20"/>
      <c r="D87" s="20"/>
      <c r="E87" s="20"/>
      <c r="F87" s="20"/>
    </row>
    <row r="88" spans="1:6" s="13" customFormat="1" ht="21">
      <c r="A88" s="19"/>
      <c r="B88" s="11" t="s">
        <v>25</v>
      </c>
      <c r="D88" s="25" t="s">
        <v>4</v>
      </c>
      <c r="E88" s="26">
        <f>SUM(E89)</f>
        <v>3500</v>
      </c>
      <c r="F88" s="27" t="s">
        <v>5</v>
      </c>
    </row>
    <row r="89" spans="1:6" s="11" customFormat="1" ht="21">
      <c r="A89" s="25"/>
      <c r="B89" s="33"/>
      <c r="C89" s="11" t="s">
        <v>18</v>
      </c>
      <c r="D89" s="11" t="s">
        <v>6</v>
      </c>
      <c r="E89" s="22">
        <v>3500</v>
      </c>
      <c r="F89" s="12" t="s">
        <v>5</v>
      </c>
    </row>
    <row r="90" spans="1:6" s="13" customFormat="1" ht="68.25" customHeight="1">
      <c r="A90" s="38" t="s">
        <v>62</v>
      </c>
      <c r="B90" s="38"/>
      <c r="C90" s="38"/>
      <c r="D90" s="38"/>
      <c r="E90" s="38"/>
      <c r="F90" s="38"/>
    </row>
    <row r="91" spans="2:6" s="13" customFormat="1" ht="21">
      <c r="B91" s="11" t="s">
        <v>26</v>
      </c>
      <c r="C91" s="11"/>
      <c r="D91" s="11" t="s">
        <v>4</v>
      </c>
      <c r="E91" s="22">
        <f>SUM(E92)</f>
        <v>911300</v>
      </c>
      <c r="F91" s="12" t="s">
        <v>5</v>
      </c>
    </row>
    <row r="92" spans="1:6" s="10" customFormat="1" ht="23.25">
      <c r="A92" s="7"/>
      <c r="B92" s="39" t="s">
        <v>19</v>
      </c>
      <c r="C92" s="39"/>
      <c r="D92" s="11" t="s">
        <v>4</v>
      </c>
      <c r="E92" s="22">
        <f>SUM(E93+E163+E177+E148)</f>
        <v>911300</v>
      </c>
      <c r="F92" s="12" t="s">
        <v>5</v>
      </c>
    </row>
    <row r="93" spans="1:7" s="13" customFormat="1" ht="27" customHeight="1">
      <c r="A93" s="21"/>
      <c r="B93" s="21"/>
      <c r="C93" s="28" t="s">
        <v>39</v>
      </c>
      <c r="D93" s="11" t="s">
        <v>4</v>
      </c>
      <c r="E93" s="29">
        <f>SUM(E94+E101+E118+E135)</f>
        <v>172700</v>
      </c>
      <c r="F93" s="12" t="s">
        <v>5</v>
      </c>
      <c r="G93" s="12" t="s">
        <v>5</v>
      </c>
    </row>
    <row r="94" spans="1:6" s="11" customFormat="1" ht="23.25" customHeight="1">
      <c r="A94" s="34"/>
      <c r="B94" s="34"/>
      <c r="C94" s="34" t="s">
        <v>129</v>
      </c>
      <c r="D94" s="11" t="s">
        <v>6</v>
      </c>
      <c r="E94" s="29">
        <v>20000</v>
      </c>
      <c r="F94" s="12" t="s">
        <v>5</v>
      </c>
    </row>
    <row r="95" spans="1:6" s="13" customFormat="1" ht="42" customHeight="1">
      <c r="A95" s="38" t="s">
        <v>130</v>
      </c>
      <c r="B95" s="38"/>
      <c r="C95" s="38"/>
      <c r="D95" s="38"/>
      <c r="E95" s="38"/>
      <c r="F95" s="38"/>
    </row>
    <row r="96" spans="1:6" s="13" customFormat="1" ht="21.75" customHeight="1">
      <c r="A96" s="19"/>
      <c r="B96" s="19"/>
      <c r="C96" s="37" t="s">
        <v>75</v>
      </c>
      <c r="D96" s="37"/>
      <c r="E96" s="37"/>
      <c r="F96" s="37"/>
    </row>
    <row r="97" spans="1:6" s="13" customFormat="1" ht="21" customHeight="1">
      <c r="A97" s="19"/>
      <c r="B97" s="19"/>
      <c r="C97" s="37" t="s">
        <v>76</v>
      </c>
      <c r="D97" s="37"/>
      <c r="E97" s="37"/>
      <c r="F97" s="37"/>
    </row>
    <row r="98" spans="1:6" s="13" customFormat="1" ht="21" customHeight="1">
      <c r="A98" s="37" t="s">
        <v>64</v>
      </c>
      <c r="B98" s="37"/>
      <c r="C98" s="37"/>
      <c r="D98" s="37"/>
      <c r="E98" s="37"/>
      <c r="F98" s="37"/>
    </row>
    <row r="99" spans="1:6" s="13" customFormat="1" ht="22.5" customHeight="1">
      <c r="A99" s="37" t="s">
        <v>153</v>
      </c>
      <c r="B99" s="37"/>
      <c r="C99" s="37"/>
      <c r="D99" s="37"/>
      <c r="E99" s="37"/>
      <c r="F99" s="37"/>
    </row>
    <row r="100" spans="1:6" s="13" customFormat="1" ht="21">
      <c r="A100" s="38" t="s">
        <v>154</v>
      </c>
      <c r="B100" s="38"/>
      <c r="C100" s="38"/>
      <c r="D100" s="38"/>
      <c r="E100" s="38"/>
      <c r="F100" s="38"/>
    </row>
    <row r="101" spans="1:6" s="11" customFormat="1" ht="23.25" customHeight="1">
      <c r="A101" s="34"/>
      <c r="B101" s="34"/>
      <c r="C101" s="34" t="s">
        <v>131</v>
      </c>
      <c r="D101" s="11" t="s">
        <v>6</v>
      </c>
      <c r="E101" s="29">
        <v>12000</v>
      </c>
      <c r="F101" s="12" t="s">
        <v>5</v>
      </c>
    </row>
    <row r="102" spans="1:6" s="13" customFormat="1" ht="42" customHeight="1">
      <c r="A102" s="38" t="s">
        <v>132</v>
      </c>
      <c r="B102" s="38"/>
      <c r="C102" s="38"/>
      <c r="D102" s="38"/>
      <c r="E102" s="38"/>
      <c r="F102" s="38"/>
    </row>
    <row r="103" spans="1:6" s="13" customFormat="1" ht="21.75" customHeight="1">
      <c r="A103" s="19"/>
      <c r="B103" s="19"/>
      <c r="C103" s="37" t="s">
        <v>133</v>
      </c>
      <c r="D103" s="37"/>
      <c r="E103" s="37"/>
      <c r="F103" s="37"/>
    </row>
    <row r="104" spans="1:6" s="13" customFormat="1" ht="21.75" customHeight="1">
      <c r="A104" s="19"/>
      <c r="B104" s="19"/>
      <c r="C104" s="37" t="s">
        <v>77</v>
      </c>
      <c r="D104" s="37"/>
      <c r="E104" s="37"/>
      <c r="F104" s="37"/>
    </row>
    <row r="105" spans="1:6" s="13" customFormat="1" ht="21.75" customHeight="1">
      <c r="A105" s="19"/>
      <c r="B105" s="19"/>
      <c r="C105" s="37" t="s">
        <v>78</v>
      </c>
      <c r="D105" s="37"/>
      <c r="E105" s="37"/>
      <c r="F105" s="37"/>
    </row>
    <row r="106" spans="1:6" s="13" customFormat="1" ht="21.75" customHeight="1">
      <c r="A106" s="19"/>
      <c r="B106" s="19"/>
      <c r="C106" s="37" t="s">
        <v>79</v>
      </c>
      <c r="D106" s="37"/>
      <c r="E106" s="37"/>
      <c r="F106" s="37"/>
    </row>
    <row r="107" spans="1:6" s="13" customFormat="1" ht="21" customHeight="1">
      <c r="A107" s="37" t="s">
        <v>64</v>
      </c>
      <c r="B107" s="37"/>
      <c r="C107" s="37"/>
      <c r="D107" s="37"/>
      <c r="E107" s="37"/>
      <c r="F107" s="37"/>
    </row>
    <row r="108" spans="1:6" s="13" customFormat="1" ht="22.5" customHeight="1">
      <c r="A108" s="37" t="s">
        <v>153</v>
      </c>
      <c r="B108" s="37"/>
      <c r="C108" s="37"/>
      <c r="D108" s="37"/>
      <c r="E108" s="37"/>
      <c r="F108" s="37"/>
    </row>
    <row r="109" spans="1:6" s="13" customFormat="1" ht="21">
      <c r="A109" s="38" t="s">
        <v>155</v>
      </c>
      <c r="B109" s="38"/>
      <c r="C109" s="38"/>
      <c r="D109" s="38"/>
      <c r="E109" s="38"/>
      <c r="F109" s="38"/>
    </row>
    <row r="110" spans="1:6" s="13" customFormat="1" ht="21">
      <c r="A110" s="19"/>
      <c r="B110" s="19"/>
      <c r="C110" s="19"/>
      <c r="D110" s="19"/>
      <c r="E110" s="19"/>
      <c r="F110" s="19"/>
    </row>
    <row r="111" spans="1:6" s="13" customFormat="1" ht="21">
      <c r="A111" s="19"/>
      <c r="B111" s="19"/>
      <c r="C111" s="19"/>
      <c r="D111" s="19"/>
      <c r="E111" s="19"/>
      <c r="F111" s="19"/>
    </row>
    <row r="112" spans="1:6" s="13" customFormat="1" ht="21">
      <c r="A112" s="19"/>
      <c r="B112" s="19"/>
      <c r="C112" s="19"/>
      <c r="D112" s="19"/>
      <c r="E112" s="19"/>
      <c r="F112" s="19"/>
    </row>
    <row r="113" spans="1:6" s="13" customFormat="1" ht="21">
      <c r="A113" s="19"/>
      <c r="B113" s="19"/>
      <c r="C113" s="19"/>
      <c r="D113" s="19"/>
      <c r="E113" s="19"/>
      <c r="F113" s="19"/>
    </row>
    <row r="114" spans="1:6" s="13" customFormat="1" ht="21">
      <c r="A114" s="19"/>
      <c r="B114" s="19"/>
      <c r="C114" s="19"/>
      <c r="D114" s="19"/>
      <c r="E114" s="19"/>
      <c r="F114" s="19"/>
    </row>
    <row r="115" spans="1:6" s="13" customFormat="1" ht="21">
      <c r="A115" s="19"/>
      <c r="B115" s="19"/>
      <c r="C115" s="19"/>
      <c r="D115" s="19"/>
      <c r="E115" s="19"/>
      <c r="F115" s="19"/>
    </row>
    <row r="116" spans="1:6" s="13" customFormat="1" ht="21">
      <c r="A116" s="19"/>
      <c r="B116" s="19"/>
      <c r="C116" s="19"/>
      <c r="D116" s="19"/>
      <c r="E116" s="19"/>
      <c r="F116" s="19"/>
    </row>
    <row r="117" spans="1:6" s="13" customFormat="1" ht="21">
      <c r="A117" s="19"/>
      <c r="B117" s="19"/>
      <c r="C117" s="19"/>
      <c r="D117" s="19"/>
      <c r="E117" s="19"/>
      <c r="F117" s="19"/>
    </row>
    <row r="118" spans="1:6" s="11" customFormat="1" ht="23.25" customHeight="1">
      <c r="A118" s="34"/>
      <c r="B118" s="34"/>
      <c r="C118" s="34" t="s">
        <v>80</v>
      </c>
      <c r="D118" s="11" t="s">
        <v>6</v>
      </c>
      <c r="E118" s="29">
        <v>129000</v>
      </c>
      <c r="F118" s="12" t="s">
        <v>5</v>
      </c>
    </row>
    <row r="119" spans="1:6" s="11" customFormat="1" ht="23.25" customHeight="1">
      <c r="A119" s="34"/>
      <c r="B119" s="34"/>
      <c r="C119" s="34" t="s">
        <v>134</v>
      </c>
      <c r="E119" s="29"/>
      <c r="F119" s="12"/>
    </row>
    <row r="120" spans="1:6" s="13" customFormat="1" ht="65.25" customHeight="1">
      <c r="A120" s="38" t="s">
        <v>179</v>
      </c>
      <c r="B120" s="38"/>
      <c r="C120" s="38"/>
      <c r="D120" s="38"/>
      <c r="E120" s="38"/>
      <c r="F120" s="38"/>
    </row>
    <row r="121" spans="1:6" s="13" customFormat="1" ht="21.75" customHeight="1">
      <c r="A121" s="19"/>
      <c r="B121" s="19"/>
      <c r="C121" s="37" t="s">
        <v>107</v>
      </c>
      <c r="D121" s="37"/>
      <c r="E121" s="37"/>
      <c r="F121" s="37"/>
    </row>
    <row r="122" spans="1:6" s="13" customFormat="1" ht="21.75" customHeight="1">
      <c r="A122" s="19"/>
      <c r="B122" s="19"/>
      <c r="C122" s="37" t="s">
        <v>108</v>
      </c>
      <c r="D122" s="37"/>
      <c r="E122" s="37"/>
      <c r="F122" s="37"/>
    </row>
    <row r="123" spans="1:6" s="13" customFormat="1" ht="21.75" customHeight="1">
      <c r="A123" s="19"/>
      <c r="B123" s="19"/>
      <c r="C123" s="37" t="s">
        <v>109</v>
      </c>
      <c r="D123" s="37"/>
      <c r="E123" s="37"/>
      <c r="F123" s="37"/>
    </row>
    <row r="124" spans="1:6" s="13" customFormat="1" ht="21.75" customHeight="1">
      <c r="A124" s="19"/>
      <c r="B124" s="19"/>
      <c r="C124" s="37" t="s">
        <v>110</v>
      </c>
      <c r="D124" s="37"/>
      <c r="E124" s="37"/>
      <c r="F124" s="37"/>
    </row>
    <row r="125" spans="1:6" s="13" customFormat="1" ht="21.75" customHeight="1">
      <c r="A125" s="19"/>
      <c r="B125" s="19"/>
      <c r="C125" s="21" t="s">
        <v>111</v>
      </c>
      <c r="D125" s="21"/>
      <c r="E125" s="21"/>
      <c r="F125" s="21"/>
    </row>
    <row r="126" spans="1:6" s="13" customFormat="1" ht="21.75" customHeight="1">
      <c r="A126" s="19"/>
      <c r="B126" s="19"/>
      <c r="C126" s="37" t="s">
        <v>112</v>
      </c>
      <c r="D126" s="37"/>
      <c r="E126" s="37"/>
      <c r="F126" s="37"/>
    </row>
    <row r="127" spans="1:6" s="13" customFormat="1" ht="21.75" customHeight="1">
      <c r="A127" s="19"/>
      <c r="B127" s="19"/>
      <c r="C127" s="21" t="s">
        <v>113</v>
      </c>
      <c r="D127" s="21"/>
      <c r="E127" s="21"/>
      <c r="F127" s="21"/>
    </row>
    <row r="128" spans="1:6" s="13" customFormat="1" ht="21.75" customHeight="1">
      <c r="A128" s="19"/>
      <c r="B128" s="19"/>
      <c r="C128" s="21" t="s">
        <v>114</v>
      </c>
      <c r="D128" s="21"/>
      <c r="E128" s="21"/>
      <c r="F128" s="21"/>
    </row>
    <row r="129" spans="1:6" s="13" customFormat="1" ht="21.75" customHeight="1">
      <c r="A129" s="19"/>
      <c r="B129" s="19"/>
      <c r="C129" s="37" t="s">
        <v>148</v>
      </c>
      <c r="D129" s="37"/>
      <c r="E129" s="37"/>
      <c r="F129" s="37"/>
    </row>
    <row r="130" spans="1:6" s="13" customFormat="1" ht="21.75" customHeight="1">
      <c r="A130" s="19"/>
      <c r="B130" s="19"/>
      <c r="C130" s="37" t="s">
        <v>116</v>
      </c>
      <c r="D130" s="37"/>
      <c r="E130" s="37"/>
      <c r="F130" s="37"/>
    </row>
    <row r="131" spans="1:6" s="13" customFormat="1" ht="21.75" customHeight="1">
      <c r="A131" s="19"/>
      <c r="B131" s="19"/>
      <c r="C131" s="21" t="s">
        <v>115</v>
      </c>
      <c r="D131" s="21"/>
      <c r="E131" s="21"/>
      <c r="F131" s="21"/>
    </row>
    <row r="132" spans="1:6" s="13" customFormat="1" ht="40.5" customHeight="1">
      <c r="A132" s="37" t="s">
        <v>41</v>
      </c>
      <c r="B132" s="37"/>
      <c r="C132" s="37"/>
      <c r="D132" s="37"/>
      <c r="E132" s="37"/>
      <c r="F132" s="37"/>
    </row>
    <row r="133" spans="1:6" s="13" customFormat="1" ht="22.5" customHeight="1">
      <c r="A133" s="37" t="s">
        <v>153</v>
      </c>
      <c r="B133" s="37"/>
      <c r="C133" s="37"/>
      <c r="D133" s="37"/>
      <c r="E133" s="37"/>
      <c r="F133" s="37"/>
    </row>
    <row r="134" spans="1:6" s="13" customFormat="1" ht="21">
      <c r="A134" s="38" t="s">
        <v>156</v>
      </c>
      <c r="B134" s="38"/>
      <c r="C134" s="38"/>
      <c r="D134" s="38"/>
      <c r="E134" s="38"/>
      <c r="F134" s="38"/>
    </row>
    <row r="135" spans="1:6" s="11" customFormat="1" ht="23.25" customHeight="1">
      <c r="A135" s="34"/>
      <c r="B135" s="34"/>
      <c r="C135" s="36" t="s">
        <v>183</v>
      </c>
      <c r="D135" s="11" t="s">
        <v>6</v>
      </c>
      <c r="E135" s="29">
        <v>11700</v>
      </c>
      <c r="F135" s="12" t="s">
        <v>5</v>
      </c>
    </row>
    <row r="136" spans="1:6" s="11" customFormat="1" ht="23.25" customHeight="1" hidden="1">
      <c r="A136" s="34"/>
      <c r="B136" s="34"/>
      <c r="C136" s="34" t="s">
        <v>182</v>
      </c>
      <c r="E136" s="29"/>
      <c r="F136" s="12"/>
    </row>
    <row r="137" spans="1:6" s="13" customFormat="1" ht="42" customHeight="1">
      <c r="A137" s="38" t="s">
        <v>135</v>
      </c>
      <c r="B137" s="38"/>
      <c r="C137" s="38"/>
      <c r="D137" s="38"/>
      <c r="E137" s="38"/>
      <c r="F137" s="38"/>
    </row>
    <row r="138" spans="1:6" s="13" customFormat="1" ht="21.75" customHeight="1">
      <c r="A138" s="19"/>
      <c r="B138" s="19"/>
      <c r="C138" s="37" t="s">
        <v>117</v>
      </c>
      <c r="D138" s="37"/>
      <c r="E138" s="37"/>
      <c r="F138" s="37"/>
    </row>
    <row r="139" spans="1:6" s="13" customFormat="1" ht="21">
      <c r="A139" s="19"/>
      <c r="B139" s="19"/>
      <c r="C139" s="48" t="s">
        <v>181</v>
      </c>
      <c r="D139" s="48"/>
      <c r="E139" s="48"/>
      <c r="F139" s="48"/>
    </row>
    <row r="140" spans="1:6" s="13" customFormat="1" ht="21.75" customHeight="1">
      <c r="A140" s="19"/>
      <c r="B140" s="19"/>
      <c r="C140" s="37" t="s">
        <v>118</v>
      </c>
      <c r="D140" s="37"/>
      <c r="E140" s="37"/>
      <c r="F140" s="37"/>
    </row>
    <row r="141" spans="1:6" s="13" customFormat="1" ht="21.75" customHeight="1">
      <c r="A141" s="19"/>
      <c r="B141" s="19"/>
      <c r="C141" s="21" t="s">
        <v>119</v>
      </c>
      <c r="D141" s="21"/>
      <c r="E141" s="21"/>
      <c r="F141" s="21"/>
    </row>
    <row r="142" spans="1:6" s="13" customFormat="1" ht="21.75" customHeight="1">
      <c r="A142" s="19"/>
      <c r="B142" s="19"/>
      <c r="C142" s="21" t="s">
        <v>120</v>
      </c>
      <c r="D142" s="21"/>
      <c r="E142" s="21"/>
      <c r="F142" s="21"/>
    </row>
    <row r="143" spans="1:6" s="13" customFormat="1" ht="21.75" customHeight="1">
      <c r="A143" s="19"/>
      <c r="B143" s="19"/>
      <c r="C143" s="21" t="s">
        <v>121</v>
      </c>
      <c r="D143" s="21"/>
      <c r="E143" s="21"/>
      <c r="F143" s="21"/>
    </row>
    <row r="144" spans="1:6" s="13" customFormat="1" ht="21.75" customHeight="1">
      <c r="A144" s="19"/>
      <c r="B144" s="19"/>
      <c r="C144" s="37" t="s">
        <v>122</v>
      </c>
      <c r="D144" s="37"/>
      <c r="E144" s="37"/>
      <c r="F144" s="37"/>
    </row>
    <row r="145" spans="1:6" s="13" customFormat="1" ht="40.5" customHeight="1">
      <c r="A145" s="37" t="s">
        <v>41</v>
      </c>
      <c r="B145" s="37"/>
      <c r="C145" s="37"/>
      <c r="D145" s="37"/>
      <c r="E145" s="37"/>
      <c r="F145" s="37"/>
    </row>
    <row r="146" spans="1:6" s="13" customFormat="1" ht="22.5" customHeight="1">
      <c r="A146" s="37" t="s">
        <v>153</v>
      </c>
      <c r="B146" s="37"/>
      <c r="C146" s="37"/>
      <c r="D146" s="37"/>
      <c r="E146" s="37"/>
      <c r="F146" s="37"/>
    </row>
    <row r="147" spans="1:6" s="13" customFormat="1" ht="21">
      <c r="A147" s="38" t="s">
        <v>157</v>
      </c>
      <c r="B147" s="38"/>
      <c r="C147" s="38"/>
      <c r="D147" s="38"/>
      <c r="E147" s="38"/>
      <c r="F147" s="38"/>
    </row>
    <row r="148" spans="1:7" s="13" customFormat="1" ht="27" customHeight="1">
      <c r="A148" s="21"/>
      <c r="B148" s="21"/>
      <c r="C148" s="28" t="s">
        <v>43</v>
      </c>
      <c r="D148" s="11" t="s">
        <v>4</v>
      </c>
      <c r="E148" s="29">
        <f>SUM(E149)</f>
        <v>40000</v>
      </c>
      <c r="F148" s="12" t="s">
        <v>5</v>
      </c>
      <c r="G148" s="12" t="s">
        <v>5</v>
      </c>
    </row>
    <row r="149" spans="1:6" s="11" customFormat="1" ht="38.25" customHeight="1">
      <c r="A149" s="34"/>
      <c r="B149" s="34"/>
      <c r="C149" s="34" t="s">
        <v>81</v>
      </c>
      <c r="D149" s="11" t="s">
        <v>6</v>
      </c>
      <c r="E149" s="29">
        <v>40000</v>
      </c>
      <c r="F149" s="12" t="s">
        <v>5</v>
      </c>
    </row>
    <row r="150" spans="1:6" s="13" customFormat="1" ht="45" customHeight="1">
      <c r="A150" s="38" t="s">
        <v>82</v>
      </c>
      <c r="B150" s="38"/>
      <c r="C150" s="38"/>
      <c r="D150" s="38"/>
      <c r="E150" s="38"/>
      <c r="F150" s="38"/>
    </row>
    <row r="151" spans="1:6" s="13" customFormat="1" ht="46.5" customHeight="1">
      <c r="A151" s="19"/>
      <c r="B151" s="19"/>
      <c r="C151" s="37" t="s">
        <v>83</v>
      </c>
      <c r="D151" s="37"/>
      <c r="E151" s="37"/>
      <c r="F151" s="37"/>
    </row>
    <row r="152" spans="1:6" s="13" customFormat="1" ht="21.75" customHeight="1">
      <c r="A152" s="19"/>
      <c r="B152" s="19"/>
      <c r="C152" s="37" t="s">
        <v>84</v>
      </c>
      <c r="D152" s="37"/>
      <c r="E152" s="37"/>
      <c r="F152" s="37"/>
    </row>
    <row r="153" spans="1:6" s="13" customFormat="1" ht="21.75" customHeight="1">
      <c r="A153" s="19"/>
      <c r="B153" s="19"/>
      <c r="C153" s="37" t="s">
        <v>85</v>
      </c>
      <c r="D153" s="37"/>
      <c r="E153" s="37"/>
      <c r="F153" s="37"/>
    </row>
    <row r="154" spans="1:6" s="13" customFormat="1" ht="21.75" customHeight="1">
      <c r="A154" s="19"/>
      <c r="B154" s="19"/>
      <c r="C154" s="37" t="s">
        <v>86</v>
      </c>
      <c r="D154" s="37"/>
      <c r="E154" s="37"/>
      <c r="F154" s="37"/>
    </row>
    <row r="155" spans="1:6" s="13" customFormat="1" ht="21.75" customHeight="1">
      <c r="A155" s="19"/>
      <c r="B155" s="19"/>
      <c r="C155" s="37" t="s">
        <v>87</v>
      </c>
      <c r="D155" s="37"/>
      <c r="E155" s="37"/>
      <c r="F155" s="37"/>
    </row>
    <row r="156" spans="1:6" s="13" customFormat="1" ht="21.75" customHeight="1">
      <c r="A156" s="19"/>
      <c r="B156" s="19"/>
      <c r="C156" s="21" t="s">
        <v>88</v>
      </c>
      <c r="D156" s="21"/>
      <c r="E156" s="21"/>
      <c r="F156" s="21"/>
    </row>
    <row r="157" spans="1:6" s="13" customFormat="1" ht="21.75" customHeight="1">
      <c r="A157" s="19"/>
      <c r="B157" s="19"/>
      <c r="C157" s="37" t="s">
        <v>89</v>
      </c>
      <c r="D157" s="37"/>
      <c r="E157" s="37"/>
      <c r="F157" s="37"/>
    </row>
    <row r="158" spans="1:6" s="13" customFormat="1" ht="21.75" customHeight="1">
      <c r="A158" s="19"/>
      <c r="B158" s="19"/>
      <c r="C158" s="21" t="s">
        <v>90</v>
      </c>
      <c r="D158" s="21"/>
      <c r="E158" s="21"/>
      <c r="F158" s="21"/>
    </row>
    <row r="159" spans="1:6" s="13" customFormat="1" ht="21.75" customHeight="1">
      <c r="A159" s="19"/>
      <c r="B159" s="19"/>
      <c r="C159" s="37" t="s">
        <v>91</v>
      </c>
      <c r="D159" s="37"/>
      <c r="E159" s="37"/>
      <c r="F159" s="37"/>
    </row>
    <row r="160" spans="1:6" s="13" customFormat="1" ht="40.5" customHeight="1">
      <c r="A160" s="37" t="s">
        <v>41</v>
      </c>
      <c r="B160" s="37"/>
      <c r="C160" s="37"/>
      <c r="D160" s="37"/>
      <c r="E160" s="37"/>
      <c r="F160" s="37"/>
    </row>
    <row r="161" spans="1:6" s="13" customFormat="1" ht="22.5" customHeight="1">
      <c r="A161" s="37" t="s">
        <v>153</v>
      </c>
      <c r="B161" s="37"/>
      <c r="C161" s="37"/>
      <c r="D161" s="37"/>
      <c r="E161" s="37"/>
      <c r="F161" s="37"/>
    </row>
    <row r="162" spans="1:6" s="13" customFormat="1" ht="21">
      <c r="A162" s="38" t="s">
        <v>158</v>
      </c>
      <c r="B162" s="38"/>
      <c r="C162" s="38"/>
      <c r="D162" s="38"/>
      <c r="E162" s="38"/>
      <c r="F162" s="38"/>
    </row>
    <row r="163" spans="1:7" s="13" customFormat="1" ht="27" customHeight="1">
      <c r="A163" s="21"/>
      <c r="B163" s="21"/>
      <c r="C163" s="28" t="s">
        <v>92</v>
      </c>
      <c r="D163" s="11" t="s">
        <v>4</v>
      </c>
      <c r="E163" s="29">
        <f>SUM(E164)</f>
        <v>56000</v>
      </c>
      <c r="F163" s="12" t="s">
        <v>5</v>
      </c>
      <c r="G163" s="12" t="s">
        <v>5</v>
      </c>
    </row>
    <row r="164" spans="1:6" s="11" customFormat="1" ht="23.25" customHeight="1">
      <c r="A164" s="34"/>
      <c r="B164" s="34"/>
      <c r="C164" s="34" t="s">
        <v>93</v>
      </c>
      <c r="D164" s="11" t="s">
        <v>6</v>
      </c>
      <c r="E164" s="29">
        <v>56000</v>
      </c>
      <c r="F164" s="12" t="s">
        <v>5</v>
      </c>
    </row>
    <row r="165" spans="1:6" s="13" customFormat="1" ht="42" customHeight="1">
      <c r="A165" s="38" t="s">
        <v>94</v>
      </c>
      <c r="B165" s="38"/>
      <c r="C165" s="38"/>
      <c r="D165" s="38"/>
      <c r="E165" s="38"/>
      <c r="F165" s="38"/>
    </row>
    <row r="166" spans="1:6" s="13" customFormat="1" ht="21.75" customHeight="1">
      <c r="A166" s="19"/>
      <c r="B166" s="19"/>
      <c r="C166" s="37" t="s">
        <v>95</v>
      </c>
      <c r="D166" s="37"/>
      <c r="E166" s="37"/>
      <c r="F166" s="37"/>
    </row>
    <row r="167" spans="1:6" s="13" customFormat="1" ht="21.75" customHeight="1">
      <c r="A167" s="19"/>
      <c r="B167" s="19"/>
      <c r="C167" s="37" t="s">
        <v>96</v>
      </c>
      <c r="D167" s="37"/>
      <c r="E167" s="37"/>
      <c r="F167" s="37"/>
    </row>
    <row r="168" spans="1:6" s="13" customFormat="1" ht="21.75" customHeight="1">
      <c r="A168" s="19"/>
      <c r="B168" s="19"/>
      <c r="C168" s="37" t="s">
        <v>97</v>
      </c>
      <c r="D168" s="37"/>
      <c r="E168" s="37"/>
      <c r="F168" s="37"/>
    </row>
    <row r="169" spans="1:6" s="13" customFormat="1" ht="21.75" customHeight="1">
      <c r="A169" s="19"/>
      <c r="B169" s="19"/>
      <c r="C169" s="21" t="s">
        <v>98</v>
      </c>
      <c r="D169" s="21"/>
      <c r="E169" s="21"/>
      <c r="F169" s="21"/>
    </row>
    <row r="170" spans="1:6" s="13" customFormat="1" ht="21.75" customHeight="1">
      <c r="A170" s="19"/>
      <c r="B170" s="19"/>
      <c r="C170" s="37" t="s">
        <v>136</v>
      </c>
      <c r="D170" s="37"/>
      <c r="E170" s="37"/>
      <c r="F170" s="37"/>
    </row>
    <row r="171" spans="1:6" s="13" customFormat="1" ht="21" customHeight="1">
      <c r="A171" s="37" t="s">
        <v>64</v>
      </c>
      <c r="B171" s="37"/>
      <c r="C171" s="37"/>
      <c r="D171" s="37"/>
      <c r="E171" s="37"/>
      <c r="F171" s="37"/>
    </row>
    <row r="172" spans="1:6" s="13" customFormat="1" ht="22.5" customHeight="1">
      <c r="A172" s="37" t="s">
        <v>153</v>
      </c>
      <c r="B172" s="37"/>
      <c r="C172" s="37"/>
      <c r="D172" s="37"/>
      <c r="E172" s="37"/>
      <c r="F172" s="37"/>
    </row>
    <row r="173" spans="1:6" s="13" customFormat="1" ht="21">
      <c r="A173" s="38" t="s">
        <v>159</v>
      </c>
      <c r="B173" s="38"/>
      <c r="C173" s="38"/>
      <c r="D173" s="38"/>
      <c r="E173" s="38"/>
      <c r="F173" s="38"/>
    </row>
    <row r="174" spans="1:6" s="13" customFormat="1" ht="21">
      <c r="A174" s="19"/>
      <c r="B174" s="19"/>
      <c r="C174" s="19"/>
      <c r="D174" s="19"/>
      <c r="E174" s="19"/>
      <c r="F174" s="19"/>
    </row>
    <row r="175" spans="1:6" s="13" customFormat="1" ht="21">
      <c r="A175" s="19"/>
      <c r="B175" s="19"/>
      <c r="C175" s="19"/>
      <c r="D175" s="19"/>
      <c r="E175" s="19"/>
      <c r="F175" s="19"/>
    </row>
    <row r="176" spans="1:6" s="13" customFormat="1" ht="21">
      <c r="A176" s="19"/>
      <c r="B176" s="19"/>
      <c r="C176" s="19"/>
      <c r="D176" s="19"/>
      <c r="E176" s="19"/>
      <c r="F176" s="19"/>
    </row>
    <row r="177" spans="1:7" s="13" customFormat="1" ht="21">
      <c r="A177" s="21"/>
      <c r="B177" s="21"/>
      <c r="C177" s="28" t="s">
        <v>30</v>
      </c>
      <c r="D177" s="11" t="s">
        <v>4</v>
      </c>
      <c r="E177" s="29">
        <f>SUM(E178+E183+E188+E199+E205+E211+E216+E223+E228+E233+E238+E245)</f>
        <v>642600</v>
      </c>
      <c r="F177" s="12" t="s">
        <v>5</v>
      </c>
      <c r="G177" s="12" t="s">
        <v>5</v>
      </c>
    </row>
    <row r="178" spans="1:6" s="11" customFormat="1" ht="23.25" customHeight="1">
      <c r="A178" s="34"/>
      <c r="B178" s="34"/>
      <c r="C178" s="34" t="s">
        <v>99</v>
      </c>
      <c r="D178" s="11" t="s">
        <v>6</v>
      </c>
      <c r="E178" s="29">
        <v>350000</v>
      </c>
      <c r="F178" s="12" t="s">
        <v>5</v>
      </c>
    </row>
    <row r="179" spans="1:6" s="13" customFormat="1" ht="45.75" customHeight="1">
      <c r="A179" s="38" t="s">
        <v>123</v>
      </c>
      <c r="B179" s="38"/>
      <c r="C179" s="38"/>
      <c r="D179" s="38"/>
      <c r="E179" s="38"/>
      <c r="F179" s="38"/>
    </row>
    <row r="180" spans="1:6" s="13" customFormat="1" ht="42.75" customHeight="1">
      <c r="A180" s="37" t="s">
        <v>45</v>
      </c>
      <c r="B180" s="37"/>
      <c r="C180" s="37"/>
      <c r="D180" s="37"/>
      <c r="E180" s="37"/>
      <c r="F180" s="37"/>
    </row>
    <row r="181" spans="1:6" s="13" customFormat="1" ht="22.5" customHeight="1">
      <c r="A181" s="37" t="s">
        <v>153</v>
      </c>
      <c r="B181" s="37"/>
      <c r="C181" s="37"/>
      <c r="D181" s="37"/>
      <c r="E181" s="37"/>
      <c r="F181" s="37"/>
    </row>
    <row r="182" spans="1:6" s="13" customFormat="1" ht="21">
      <c r="A182" s="38" t="s">
        <v>160</v>
      </c>
      <c r="B182" s="38"/>
      <c r="C182" s="38"/>
      <c r="D182" s="38"/>
      <c r="E182" s="38"/>
      <c r="F182" s="38"/>
    </row>
    <row r="183" spans="1:6" s="11" customFormat="1" ht="81" customHeight="1">
      <c r="A183" s="34"/>
      <c r="B183" s="34"/>
      <c r="C183" s="34" t="s">
        <v>137</v>
      </c>
      <c r="D183" s="11" t="s">
        <v>6</v>
      </c>
      <c r="E183" s="29">
        <v>28000</v>
      </c>
      <c r="F183" s="12" t="s">
        <v>5</v>
      </c>
    </row>
    <row r="184" spans="1:6" s="13" customFormat="1" ht="86.25" customHeight="1">
      <c r="A184" s="38" t="s">
        <v>138</v>
      </c>
      <c r="B184" s="38"/>
      <c r="C184" s="38"/>
      <c r="D184" s="38"/>
      <c r="E184" s="38"/>
      <c r="F184" s="38"/>
    </row>
    <row r="185" spans="1:6" s="13" customFormat="1" ht="42.75" customHeight="1">
      <c r="A185" s="37" t="s">
        <v>45</v>
      </c>
      <c r="B185" s="37"/>
      <c r="C185" s="37"/>
      <c r="D185" s="37"/>
      <c r="E185" s="37"/>
      <c r="F185" s="37"/>
    </row>
    <row r="186" spans="1:6" s="13" customFormat="1" ht="22.5" customHeight="1">
      <c r="A186" s="37" t="s">
        <v>153</v>
      </c>
      <c r="B186" s="37"/>
      <c r="C186" s="37"/>
      <c r="D186" s="37"/>
      <c r="E186" s="37"/>
      <c r="F186" s="37"/>
    </row>
    <row r="187" spans="1:6" s="13" customFormat="1" ht="39" customHeight="1">
      <c r="A187" s="38" t="s">
        <v>161</v>
      </c>
      <c r="B187" s="38"/>
      <c r="C187" s="38"/>
      <c r="D187" s="38"/>
      <c r="E187" s="38"/>
      <c r="F187" s="38"/>
    </row>
    <row r="188" spans="1:6" s="11" customFormat="1" ht="23.25" customHeight="1">
      <c r="A188" s="34"/>
      <c r="B188" s="34"/>
      <c r="C188" s="34" t="s">
        <v>100</v>
      </c>
      <c r="D188" s="11" t="s">
        <v>6</v>
      </c>
      <c r="E188" s="29">
        <v>30000</v>
      </c>
      <c r="F188" s="12" t="s">
        <v>5</v>
      </c>
    </row>
    <row r="189" spans="1:6" s="13" customFormat="1" ht="45.75" customHeight="1">
      <c r="A189" s="38" t="s">
        <v>149</v>
      </c>
      <c r="B189" s="38"/>
      <c r="C189" s="38"/>
      <c r="D189" s="38"/>
      <c r="E189" s="38"/>
      <c r="F189" s="38"/>
    </row>
    <row r="190" spans="1:6" s="13" customFormat="1" ht="45.75" customHeight="1">
      <c r="A190" s="19"/>
      <c r="B190" s="19"/>
      <c r="C190" s="37" t="s">
        <v>139</v>
      </c>
      <c r="D190" s="37"/>
      <c r="E190" s="37"/>
      <c r="F190" s="37"/>
    </row>
    <row r="191" spans="1:6" s="13" customFormat="1" ht="42" customHeight="1">
      <c r="A191" s="37" t="s">
        <v>140</v>
      </c>
      <c r="B191" s="37"/>
      <c r="C191" s="37"/>
      <c r="D191" s="37"/>
      <c r="E191" s="37"/>
      <c r="F191" s="37"/>
    </row>
    <row r="192" spans="1:6" s="13" customFormat="1" ht="22.5" customHeight="1">
      <c r="A192" s="37" t="s">
        <v>153</v>
      </c>
      <c r="B192" s="37"/>
      <c r="C192" s="37"/>
      <c r="D192" s="37"/>
      <c r="E192" s="37"/>
      <c r="F192" s="37"/>
    </row>
    <row r="193" spans="1:6" s="13" customFormat="1" ht="21">
      <c r="A193" s="38" t="s">
        <v>162</v>
      </c>
      <c r="B193" s="38"/>
      <c r="C193" s="38"/>
      <c r="D193" s="38"/>
      <c r="E193" s="38"/>
      <c r="F193" s="38"/>
    </row>
    <row r="194" spans="1:6" s="13" customFormat="1" ht="21">
      <c r="A194" s="19"/>
      <c r="B194" s="19"/>
      <c r="C194" s="19"/>
      <c r="D194" s="19"/>
      <c r="E194" s="19"/>
      <c r="F194" s="19"/>
    </row>
    <row r="195" spans="1:6" s="13" customFormat="1" ht="21">
      <c r="A195" s="19"/>
      <c r="B195" s="19"/>
      <c r="C195" s="19"/>
      <c r="D195" s="19"/>
      <c r="E195" s="19"/>
      <c r="F195" s="19"/>
    </row>
    <row r="196" spans="1:6" s="13" customFormat="1" ht="21">
      <c r="A196" s="19"/>
      <c r="B196" s="19"/>
      <c r="C196" s="19"/>
      <c r="D196" s="19"/>
      <c r="E196" s="19"/>
      <c r="F196" s="19"/>
    </row>
    <row r="197" spans="1:6" s="13" customFormat="1" ht="21">
      <c r="A197" s="19"/>
      <c r="B197" s="19"/>
      <c r="C197" s="19"/>
      <c r="D197" s="19"/>
      <c r="E197" s="19"/>
      <c r="F197" s="19"/>
    </row>
    <row r="198" spans="1:6" s="13" customFormat="1" ht="21">
      <c r="A198" s="19"/>
      <c r="B198" s="19"/>
      <c r="C198" s="19"/>
      <c r="D198" s="19"/>
      <c r="E198" s="19"/>
      <c r="F198" s="19"/>
    </row>
    <row r="199" spans="1:6" s="11" customFormat="1" ht="23.25" customHeight="1">
      <c r="A199" s="34"/>
      <c r="B199" s="34"/>
      <c r="C199" s="34" t="s">
        <v>44</v>
      </c>
      <c r="D199" s="11" t="s">
        <v>6</v>
      </c>
      <c r="E199" s="29">
        <v>22000</v>
      </c>
      <c r="F199" s="12" t="s">
        <v>5</v>
      </c>
    </row>
    <row r="200" spans="1:6" s="11" customFormat="1" ht="23.25" customHeight="1">
      <c r="A200" s="34"/>
      <c r="B200" s="34"/>
      <c r="C200" s="34" t="s">
        <v>141</v>
      </c>
      <c r="E200" s="29"/>
      <c r="F200" s="12"/>
    </row>
    <row r="201" spans="1:6" s="13" customFormat="1" ht="60" customHeight="1">
      <c r="A201" s="38" t="s">
        <v>143</v>
      </c>
      <c r="B201" s="38"/>
      <c r="C201" s="38"/>
      <c r="D201" s="38"/>
      <c r="E201" s="38"/>
      <c r="F201" s="38"/>
    </row>
    <row r="202" spans="1:6" s="13" customFormat="1" ht="44.25" customHeight="1">
      <c r="A202" s="37" t="s">
        <v>45</v>
      </c>
      <c r="B202" s="37"/>
      <c r="C202" s="37"/>
      <c r="D202" s="37"/>
      <c r="E202" s="37"/>
      <c r="F202" s="37"/>
    </row>
    <row r="203" spans="1:6" s="13" customFormat="1" ht="22.5" customHeight="1">
      <c r="A203" s="37" t="s">
        <v>153</v>
      </c>
      <c r="B203" s="37"/>
      <c r="C203" s="37"/>
      <c r="D203" s="37"/>
      <c r="E203" s="37"/>
      <c r="F203" s="37"/>
    </row>
    <row r="204" spans="1:6" s="13" customFormat="1" ht="21">
      <c r="A204" s="38" t="s">
        <v>163</v>
      </c>
      <c r="B204" s="38"/>
      <c r="C204" s="38"/>
      <c r="D204" s="38"/>
      <c r="E204" s="38"/>
      <c r="F204" s="38"/>
    </row>
    <row r="205" spans="1:6" s="11" customFormat="1" ht="23.25" customHeight="1">
      <c r="A205" s="34"/>
      <c r="B205" s="34"/>
      <c r="C205" s="34" t="s">
        <v>101</v>
      </c>
      <c r="D205" s="11" t="s">
        <v>6</v>
      </c>
      <c r="E205" s="29">
        <v>30000</v>
      </c>
      <c r="F205" s="12" t="s">
        <v>5</v>
      </c>
    </row>
    <row r="206" spans="1:6" s="11" customFormat="1" ht="23.25" customHeight="1">
      <c r="A206" s="34"/>
      <c r="B206" s="34"/>
      <c r="C206" s="34" t="s">
        <v>141</v>
      </c>
      <c r="E206" s="29"/>
      <c r="F206" s="12"/>
    </row>
    <row r="207" spans="1:6" s="13" customFormat="1" ht="60" customHeight="1">
      <c r="A207" s="38" t="s">
        <v>142</v>
      </c>
      <c r="B207" s="38"/>
      <c r="C207" s="38"/>
      <c r="D207" s="38"/>
      <c r="E207" s="38"/>
      <c r="F207" s="38"/>
    </row>
    <row r="208" spans="1:6" s="13" customFormat="1" ht="42.75" customHeight="1">
      <c r="A208" s="37" t="s">
        <v>45</v>
      </c>
      <c r="B208" s="37"/>
      <c r="C208" s="37"/>
      <c r="D208" s="37"/>
      <c r="E208" s="37"/>
      <c r="F208" s="37"/>
    </row>
    <row r="209" spans="1:6" s="13" customFormat="1" ht="22.5" customHeight="1">
      <c r="A209" s="37" t="s">
        <v>153</v>
      </c>
      <c r="B209" s="37"/>
      <c r="C209" s="37"/>
      <c r="D209" s="37"/>
      <c r="E209" s="37"/>
      <c r="F209" s="37"/>
    </row>
    <row r="210" spans="1:6" s="13" customFormat="1" ht="21">
      <c r="A210" s="38" t="s">
        <v>164</v>
      </c>
      <c r="B210" s="38"/>
      <c r="C210" s="38"/>
      <c r="D210" s="38"/>
      <c r="E210" s="38"/>
      <c r="F210" s="38"/>
    </row>
    <row r="211" spans="1:6" s="11" customFormat="1" ht="23.25" customHeight="1">
      <c r="A211" s="34"/>
      <c r="B211" s="34"/>
      <c r="C211" s="34" t="s">
        <v>102</v>
      </c>
      <c r="D211" s="11" t="s">
        <v>6</v>
      </c>
      <c r="E211" s="29">
        <v>51000</v>
      </c>
      <c r="F211" s="12" t="s">
        <v>5</v>
      </c>
    </row>
    <row r="212" spans="1:6" s="13" customFormat="1" ht="45.75" customHeight="1">
      <c r="A212" s="38" t="s">
        <v>124</v>
      </c>
      <c r="B212" s="38"/>
      <c r="C212" s="38"/>
      <c r="D212" s="38"/>
      <c r="E212" s="38"/>
      <c r="F212" s="38"/>
    </row>
    <row r="213" spans="1:6" s="13" customFormat="1" ht="42" customHeight="1">
      <c r="A213" s="37" t="s">
        <v>45</v>
      </c>
      <c r="B213" s="37"/>
      <c r="C213" s="37"/>
      <c r="D213" s="37"/>
      <c r="E213" s="37"/>
      <c r="F213" s="37"/>
    </row>
    <row r="214" spans="1:6" s="13" customFormat="1" ht="22.5" customHeight="1">
      <c r="A214" s="37" t="s">
        <v>153</v>
      </c>
      <c r="B214" s="37"/>
      <c r="C214" s="37"/>
      <c r="D214" s="37"/>
      <c r="E214" s="37"/>
      <c r="F214" s="37"/>
    </row>
    <row r="215" spans="1:6" s="13" customFormat="1" ht="21">
      <c r="A215" s="38" t="s">
        <v>165</v>
      </c>
      <c r="B215" s="38"/>
      <c r="C215" s="38"/>
      <c r="D215" s="38"/>
      <c r="E215" s="38"/>
      <c r="F215" s="38"/>
    </row>
    <row r="216" spans="1:6" s="11" customFormat="1" ht="23.25" customHeight="1">
      <c r="A216" s="34"/>
      <c r="B216" s="34"/>
      <c r="C216" s="34" t="s">
        <v>144</v>
      </c>
      <c r="D216" s="11" t="s">
        <v>6</v>
      </c>
      <c r="E216" s="29">
        <v>20000</v>
      </c>
      <c r="F216" s="12" t="s">
        <v>5</v>
      </c>
    </row>
    <row r="217" spans="1:6" s="13" customFormat="1" ht="45.75" customHeight="1">
      <c r="A217" s="38" t="s">
        <v>145</v>
      </c>
      <c r="B217" s="38"/>
      <c r="C217" s="38"/>
      <c r="D217" s="38"/>
      <c r="E217" s="38"/>
      <c r="F217" s="38"/>
    </row>
    <row r="218" spans="1:6" s="13" customFormat="1" ht="42.75" customHeight="1">
      <c r="A218" s="37" t="s">
        <v>45</v>
      </c>
      <c r="B218" s="37"/>
      <c r="C218" s="37"/>
      <c r="D218" s="37"/>
      <c r="E218" s="37"/>
      <c r="F218" s="37"/>
    </row>
    <row r="219" spans="1:6" s="13" customFormat="1" ht="22.5" customHeight="1">
      <c r="A219" s="37" t="s">
        <v>42</v>
      </c>
      <c r="B219" s="37"/>
      <c r="C219" s="37"/>
      <c r="D219" s="37"/>
      <c r="E219" s="37"/>
      <c r="F219" s="37"/>
    </row>
    <row r="220" spans="1:6" s="13" customFormat="1" ht="21">
      <c r="A220" s="38" t="s">
        <v>166</v>
      </c>
      <c r="B220" s="38"/>
      <c r="C220" s="38"/>
      <c r="D220" s="38"/>
      <c r="E220" s="38"/>
      <c r="F220" s="38"/>
    </row>
    <row r="221" spans="1:6" s="13" customFormat="1" ht="21">
      <c r="A221" s="19"/>
      <c r="B221" s="19"/>
      <c r="C221" s="19"/>
      <c r="D221" s="19"/>
      <c r="E221" s="19"/>
      <c r="F221" s="19"/>
    </row>
    <row r="222" spans="1:6" s="13" customFormat="1" ht="21">
      <c r="A222" s="19"/>
      <c r="B222" s="19"/>
      <c r="C222" s="19"/>
      <c r="D222" s="19"/>
      <c r="E222" s="19"/>
      <c r="F222" s="19"/>
    </row>
    <row r="223" spans="1:6" s="11" customFormat="1" ht="22.5" customHeight="1">
      <c r="A223" s="34"/>
      <c r="B223" s="34"/>
      <c r="C223" s="34" t="s">
        <v>63</v>
      </c>
      <c r="D223" s="11" t="s">
        <v>6</v>
      </c>
      <c r="E223" s="29">
        <v>29000</v>
      </c>
      <c r="F223" s="12" t="s">
        <v>5</v>
      </c>
    </row>
    <row r="224" spans="1:6" s="13" customFormat="1" ht="45.75" customHeight="1">
      <c r="A224" s="38" t="s">
        <v>125</v>
      </c>
      <c r="B224" s="38"/>
      <c r="C224" s="38"/>
      <c r="D224" s="38"/>
      <c r="E224" s="38"/>
      <c r="F224" s="38"/>
    </row>
    <row r="225" spans="1:6" s="13" customFormat="1" ht="42.75" customHeight="1">
      <c r="A225" s="37" t="s">
        <v>45</v>
      </c>
      <c r="B225" s="37"/>
      <c r="C225" s="37"/>
      <c r="D225" s="37"/>
      <c r="E225" s="37"/>
      <c r="F225" s="37"/>
    </row>
    <row r="226" spans="1:6" s="13" customFormat="1" ht="22.5" customHeight="1">
      <c r="A226" s="37" t="s">
        <v>153</v>
      </c>
      <c r="B226" s="37"/>
      <c r="C226" s="37"/>
      <c r="D226" s="37"/>
      <c r="E226" s="37"/>
      <c r="F226" s="37"/>
    </row>
    <row r="227" spans="1:6" s="13" customFormat="1" ht="21">
      <c r="A227" s="38" t="s">
        <v>167</v>
      </c>
      <c r="B227" s="38"/>
      <c r="C227" s="38"/>
      <c r="D227" s="38"/>
      <c r="E227" s="38"/>
      <c r="F227" s="38"/>
    </row>
    <row r="228" spans="1:6" s="11" customFormat="1" ht="22.5" customHeight="1">
      <c r="A228" s="34"/>
      <c r="B228" s="34"/>
      <c r="C228" s="34" t="s">
        <v>103</v>
      </c>
      <c r="D228" s="11" t="s">
        <v>6</v>
      </c>
      <c r="E228" s="29">
        <v>32000</v>
      </c>
      <c r="F228" s="12" t="s">
        <v>5</v>
      </c>
    </row>
    <row r="229" spans="1:6" s="13" customFormat="1" ht="43.5" customHeight="1">
      <c r="A229" s="38" t="s">
        <v>146</v>
      </c>
      <c r="B229" s="38"/>
      <c r="C229" s="38"/>
      <c r="D229" s="38"/>
      <c r="E229" s="38"/>
      <c r="F229" s="38"/>
    </row>
    <row r="230" spans="1:6" s="13" customFormat="1" ht="44.25" customHeight="1">
      <c r="A230" s="37" t="s">
        <v>45</v>
      </c>
      <c r="B230" s="37"/>
      <c r="C230" s="37"/>
      <c r="D230" s="37"/>
      <c r="E230" s="37"/>
      <c r="F230" s="37"/>
    </row>
    <row r="231" spans="1:6" s="13" customFormat="1" ht="22.5" customHeight="1">
      <c r="A231" s="37" t="s">
        <v>153</v>
      </c>
      <c r="B231" s="37"/>
      <c r="C231" s="37"/>
      <c r="D231" s="37"/>
      <c r="E231" s="37"/>
      <c r="F231" s="37"/>
    </row>
    <row r="232" spans="1:6" s="13" customFormat="1" ht="21">
      <c r="A232" s="38" t="s">
        <v>168</v>
      </c>
      <c r="B232" s="38"/>
      <c r="C232" s="38"/>
      <c r="D232" s="38"/>
      <c r="E232" s="38"/>
      <c r="F232" s="38"/>
    </row>
    <row r="233" spans="1:6" s="11" customFormat="1" ht="39" customHeight="1">
      <c r="A233" s="34"/>
      <c r="B233" s="34"/>
      <c r="C233" s="34" t="s">
        <v>104</v>
      </c>
      <c r="D233" s="11" t="s">
        <v>6</v>
      </c>
      <c r="E233" s="29">
        <v>17800</v>
      </c>
      <c r="F233" s="12" t="s">
        <v>5</v>
      </c>
    </row>
    <row r="234" spans="1:6" s="13" customFormat="1" ht="63" customHeight="1">
      <c r="A234" s="38" t="s">
        <v>126</v>
      </c>
      <c r="B234" s="38"/>
      <c r="C234" s="38"/>
      <c r="D234" s="38"/>
      <c r="E234" s="38"/>
      <c r="F234" s="38"/>
    </row>
    <row r="235" spans="1:6" s="13" customFormat="1" ht="42.75" customHeight="1">
      <c r="A235" s="37" t="s">
        <v>45</v>
      </c>
      <c r="B235" s="37"/>
      <c r="C235" s="37"/>
      <c r="D235" s="37"/>
      <c r="E235" s="37"/>
      <c r="F235" s="37"/>
    </row>
    <row r="236" spans="1:6" s="13" customFormat="1" ht="22.5" customHeight="1">
      <c r="A236" s="37" t="s">
        <v>153</v>
      </c>
      <c r="B236" s="37"/>
      <c r="C236" s="37"/>
      <c r="D236" s="37"/>
      <c r="E236" s="37"/>
      <c r="F236" s="37"/>
    </row>
    <row r="237" spans="1:6" s="13" customFormat="1" ht="21">
      <c r="A237" s="38" t="s">
        <v>169</v>
      </c>
      <c r="B237" s="38"/>
      <c r="C237" s="38"/>
      <c r="D237" s="38"/>
      <c r="E237" s="38"/>
      <c r="F237" s="38"/>
    </row>
    <row r="238" spans="1:6" s="11" customFormat="1" ht="39" customHeight="1">
      <c r="A238" s="34"/>
      <c r="B238" s="34"/>
      <c r="C238" s="34" t="s">
        <v>105</v>
      </c>
      <c r="D238" s="11" t="s">
        <v>6</v>
      </c>
      <c r="E238" s="29">
        <v>30000</v>
      </c>
      <c r="F238" s="12" t="s">
        <v>5</v>
      </c>
    </row>
    <row r="239" spans="1:6" s="13" customFormat="1" ht="60.75" customHeight="1">
      <c r="A239" s="38" t="s">
        <v>127</v>
      </c>
      <c r="B239" s="38"/>
      <c r="C239" s="38"/>
      <c r="D239" s="38"/>
      <c r="E239" s="38"/>
      <c r="F239" s="38"/>
    </row>
    <row r="240" spans="1:6" s="13" customFormat="1" ht="42.75" customHeight="1">
      <c r="A240" s="37" t="s">
        <v>45</v>
      </c>
      <c r="B240" s="37"/>
      <c r="C240" s="37"/>
      <c r="D240" s="37"/>
      <c r="E240" s="37"/>
      <c r="F240" s="37"/>
    </row>
    <row r="241" spans="1:6" s="13" customFormat="1" ht="22.5" customHeight="1">
      <c r="A241" s="37" t="s">
        <v>153</v>
      </c>
      <c r="B241" s="37"/>
      <c r="C241" s="37"/>
      <c r="D241" s="37"/>
      <c r="E241" s="37"/>
      <c r="F241" s="37"/>
    </row>
    <row r="242" spans="1:6" s="13" customFormat="1" ht="21">
      <c r="A242" s="38" t="s">
        <v>170</v>
      </c>
      <c r="B242" s="38"/>
      <c r="C242" s="38"/>
      <c r="D242" s="38"/>
      <c r="E242" s="38"/>
      <c r="F242" s="38"/>
    </row>
    <row r="243" spans="1:6" s="13" customFormat="1" ht="21">
      <c r="A243" s="19"/>
      <c r="B243" s="19"/>
      <c r="C243" s="19"/>
      <c r="D243" s="19"/>
      <c r="E243" s="19"/>
      <c r="F243" s="19"/>
    </row>
    <row r="244" spans="1:6" s="13" customFormat="1" ht="21">
      <c r="A244" s="19"/>
      <c r="B244" s="19"/>
      <c r="C244" s="19"/>
      <c r="D244" s="19"/>
      <c r="E244" s="19"/>
      <c r="F244" s="19"/>
    </row>
    <row r="245" spans="1:6" s="11" customFormat="1" ht="39" customHeight="1">
      <c r="A245" s="34"/>
      <c r="B245" s="34"/>
      <c r="C245" s="34" t="s">
        <v>106</v>
      </c>
      <c r="D245" s="11" t="s">
        <v>6</v>
      </c>
      <c r="E245" s="29">
        <v>2800</v>
      </c>
      <c r="F245" s="12" t="s">
        <v>5</v>
      </c>
    </row>
    <row r="246" spans="1:6" s="13" customFormat="1" ht="62.25" customHeight="1">
      <c r="A246" s="38" t="s">
        <v>128</v>
      </c>
      <c r="B246" s="38"/>
      <c r="C246" s="38"/>
      <c r="D246" s="38"/>
      <c r="E246" s="38"/>
      <c r="F246" s="38"/>
    </row>
    <row r="247" spans="1:6" s="13" customFormat="1" ht="42.75" customHeight="1">
      <c r="A247" s="37" t="s">
        <v>45</v>
      </c>
      <c r="B247" s="37"/>
      <c r="C247" s="37"/>
      <c r="D247" s="37"/>
      <c r="E247" s="37"/>
      <c r="F247" s="37"/>
    </row>
    <row r="248" spans="1:6" s="13" customFormat="1" ht="22.5" customHeight="1">
      <c r="A248" s="37" t="s">
        <v>153</v>
      </c>
      <c r="B248" s="37"/>
      <c r="C248" s="37"/>
      <c r="D248" s="37"/>
      <c r="E248" s="37"/>
      <c r="F248" s="37"/>
    </row>
    <row r="249" spans="1:6" s="13" customFormat="1" ht="39" customHeight="1">
      <c r="A249" s="38" t="s">
        <v>171</v>
      </c>
      <c r="B249" s="38"/>
      <c r="C249" s="38"/>
      <c r="D249" s="38"/>
      <c r="E249" s="38"/>
      <c r="F249" s="38"/>
    </row>
    <row r="250" s="13" customFormat="1" ht="21">
      <c r="F250" s="18"/>
    </row>
    <row r="251" s="13" customFormat="1" ht="21">
      <c r="F251" s="18"/>
    </row>
    <row r="252" s="13" customFormat="1" ht="21">
      <c r="F252" s="18"/>
    </row>
    <row r="253" s="13" customFormat="1" ht="21">
      <c r="F253" s="18"/>
    </row>
    <row r="254" s="13" customFormat="1" ht="21">
      <c r="F254" s="18"/>
    </row>
    <row r="255" s="13" customFormat="1" ht="21">
      <c r="F255" s="18"/>
    </row>
    <row r="256" s="13" customFormat="1" ht="21">
      <c r="F256" s="18"/>
    </row>
    <row r="257" s="13" customFormat="1" ht="21">
      <c r="F257" s="18"/>
    </row>
    <row r="258" s="13" customFormat="1" ht="21">
      <c r="F258" s="18"/>
    </row>
    <row r="259" s="13" customFormat="1" ht="21">
      <c r="F259" s="18"/>
    </row>
    <row r="260" s="13" customFormat="1" ht="21">
      <c r="F260" s="18"/>
    </row>
    <row r="261" s="13" customFormat="1" ht="21">
      <c r="F261" s="18"/>
    </row>
    <row r="262" s="13" customFormat="1" ht="21">
      <c r="F262" s="18"/>
    </row>
    <row r="263" s="13" customFormat="1" ht="21">
      <c r="F263" s="18"/>
    </row>
    <row r="264" s="13" customFormat="1" ht="21">
      <c r="F264" s="18"/>
    </row>
    <row r="265" s="13" customFormat="1" ht="21">
      <c r="F265" s="18"/>
    </row>
    <row r="266" s="13" customFormat="1" ht="21">
      <c r="F266" s="18"/>
    </row>
    <row r="267" s="13" customFormat="1" ht="21">
      <c r="F267" s="18"/>
    </row>
    <row r="268" s="13" customFormat="1" ht="21">
      <c r="F268" s="18"/>
    </row>
    <row r="269" s="13" customFormat="1" ht="21">
      <c r="F269" s="18"/>
    </row>
    <row r="270" s="13" customFormat="1" ht="21">
      <c r="F270" s="18"/>
    </row>
    <row r="271" s="13" customFormat="1" ht="21">
      <c r="F271" s="18"/>
    </row>
    <row r="272" s="13" customFormat="1" ht="21">
      <c r="F272" s="18"/>
    </row>
    <row r="273" s="13" customFormat="1" ht="21">
      <c r="F273" s="18"/>
    </row>
    <row r="274" s="13" customFormat="1" ht="21">
      <c r="F274" s="18"/>
    </row>
    <row r="275" s="13" customFormat="1" ht="21">
      <c r="F275" s="18"/>
    </row>
    <row r="276" s="13" customFormat="1" ht="21">
      <c r="F276" s="18"/>
    </row>
    <row r="277" s="13" customFormat="1" ht="21">
      <c r="F277" s="18"/>
    </row>
    <row r="278" s="13" customFormat="1" ht="21">
      <c r="F278" s="18"/>
    </row>
    <row r="279" s="13" customFormat="1" ht="21">
      <c r="F279" s="18"/>
    </row>
    <row r="280" s="13" customFormat="1" ht="21">
      <c r="F280" s="18"/>
    </row>
    <row r="281" s="13" customFormat="1" ht="21">
      <c r="F281" s="18"/>
    </row>
    <row r="282" s="13" customFormat="1" ht="21">
      <c r="F282" s="18"/>
    </row>
    <row r="283" s="13" customFormat="1" ht="21">
      <c r="F283" s="18"/>
    </row>
    <row r="284" s="13" customFormat="1" ht="21">
      <c r="F284" s="18"/>
    </row>
    <row r="285" s="13" customFormat="1" ht="21">
      <c r="F285" s="18"/>
    </row>
    <row r="286" s="13" customFormat="1" ht="21">
      <c r="F286" s="18"/>
    </row>
    <row r="287" s="13" customFormat="1" ht="21">
      <c r="F287" s="18"/>
    </row>
    <row r="288" s="13" customFormat="1" ht="21">
      <c r="F288" s="18"/>
    </row>
    <row r="289" s="13" customFormat="1" ht="21">
      <c r="F289" s="18"/>
    </row>
    <row r="290" s="13" customFormat="1" ht="21">
      <c r="F290" s="18"/>
    </row>
    <row r="291" s="13" customFormat="1" ht="21">
      <c r="F291" s="18"/>
    </row>
    <row r="292" s="13" customFormat="1" ht="21">
      <c r="F292" s="18"/>
    </row>
    <row r="293" s="13" customFormat="1" ht="21">
      <c r="F293" s="18"/>
    </row>
    <row r="294" s="13" customFormat="1" ht="21">
      <c r="F294" s="18"/>
    </row>
    <row r="295" s="13" customFormat="1" ht="21">
      <c r="F295" s="18"/>
    </row>
    <row r="296" s="13" customFormat="1" ht="21">
      <c r="F296" s="18"/>
    </row>
    <row r="297" s="13" customFormat="1" ht="21">
      <c r="F297" s="18"/>
    </row>
    <row r="298" s="13" customFormat="1" ht="21">
      <c r="F298" s="18"/>
    </row>
    <row r="299" s="13" customFormat="1" ht="21">
      <c r="F299" s="18"/>
    </row>
    <row r="300" s="13" customFormat="1" ht="21">
      <c r="F300" s="18"/>
    </row>
    <row r="301" s="13" customFormat="1" ht="21">
      <c r="F301" s="18"/>
    </row>
    <row r="302" s="13" customFormat="1" ht="21">
      <c r="F302" s="18"/>
    </row>
    <row r="303" s="13" customFormat="1" ht="21">
      <c r="F303" s="18"/>
    </row>
    <row r="304" s="13" customFormat="1" ht="21">
      <c r="F304" s="18"/>
    </row>
    <row r="305" s="13" customFormat="1" ht="21">
      <c r="F305" s="18"/>
    </row>
    <row r="306" s="13" customFormat="1" ht="21">
      <c r="F306" s="18"/>
    </row>
    <row r="307" s="13" customFormat="1" ht="21">
      <c r="F307" s="18"/>
    </row>
    <row r="308" s="13" customFormat="1" ht="21">
      <c r="F308" s="18"/>
    </row>
    <row r="309" s="13" customFormat="1" ht="21">
      <c r="F309" s="18"/>
    </row>
    <row r="310" s="13" customFormat="1" ht="21">
      <c r="F310" s="18"/>
    </row>
    <row r="311" s="13" customFormat="1" ht="21">
      <c r="F311" s="18"/>
    </row>
    <row r="312" s="13" customFormat="1" ht="21">
      <c r="F312" s="18"/>
    </row>
    <row r="313" s="13" customFormat="1" ht="21">
      <c r="F313" s="18"/>
    </row>
    <row r="314" s="13" customFormat="1" ht="21">
      <c r="F314" s="18"/>
    </row>
    <row r="315" s="13" customFormat="1" ht="21">
      <c r="F315" s="18"/>
    </row>
    <row r="316" s="13" customFormat="1" ht="21">
      <c r="F316" s="18"/>
    </row>
    <row r="317" s="13" customFormat="1" ht="21">
      <c r="F317" s="18"/>
    </row>
    <row r="318" s="13" customFormat="1" ht="21">
      <c r="F318" s="18"/>
    </row>
    <row r="319" s="13" customFormat="1" ht="21">
      <c r="F319" s="18"/>
    </row>
    <row r="320" s="13" customFormat="1" ht="21">
      <c r="F320" s="18"/>
    </row>
    <row r="321" s="13" customFormat="1" ht="21">
      <c r="F321" s="18"/>
    </row>
    <row r="322" s="13" customFormat="1" ht="21">
      <c r="F322" s="18"/>
    </row>
    <row r="323" s="13" customFormat="1" ht="21">
      <c r="F323" s="18"/>
    </row>
    <row r="324" s="13" customFormat="1" ht="21">
      <c r="F324" s="18"/>
    </row>
    <row r="325" s="13" customFormat="1" ht="21">
      <c r="F325" s="18"/>
    </row>
    <row r="326" s="13" customFormat="1" ht="21">
      <c r="F326" s="18"/>
    </row>
    <row r="327" s="13" customFormat="1" ht="21">
      <c r="F327" s="18"/>
    </row>
    <row r="328" s="13" customFormat="1" ht="21">
      <c r="F328" s="18"/>
    </row>
    <row r="329" s="13" customFormat="1" ht="21">
      <c r="F329" s="18"/>
    </row>
    <row r="330" s="13" customFormat="1" ht="21">
      <c r="F330" s="18"/>
    </row>
    <row r="331" s="13" customFormat="1" ht="21">
      <c r="F331" s="18"/>
    </row>
    <row r="332" s="13" customFormat="1" ht="21">
      <c r="F332" s="18"/>
    </row>
    <row r="333" s="13" customFormat="1" ht="21">
      <c r="F333" s="18"/>
    </row>
    <row r="334" s="13" customFormat="1" ht="21">
      <c r="F334" s="18"/>
    </row>
    <row r="335" s="13" customFormat="1" ht="21">
      <c r="F335" s="18"/>
    </row>
    <row r="336" s="13" customFormat="1" ht="21">
      <c r="F336" s="18"/>
    </row>
    <row r="337" s="13" customFormat="1" ht="21">
      <c r="F337" s="18"/>
    </row>
    <row r="338" s="13" customFormat="1" ht="21">
      <c r="F338" s="18"/>
    </row>
    <row r="339" s="13" customFormat="1" ht="21">
      <c r="F339" s="18"/>
    </row>
    <row r="340" s="13" customFormat="1" ht="21">
      <c r="F340" s="18"/>
    </row>
    <row r="341" s="13" customFormat="1" ht="21">
      <c r="F341" s="18"/>
    </row>
    <row r="342" s="13" customFormat="1" ht="21">
      <c r="F342" s="18"/>
    </row>
    <row r="343" s="13" customFormat="1" ht="21">
      <c r="F343" s="18"/>
    </row>
    <row r="344" s="13" customFormat="1" ht="21">
      <c r="F344" s="18"/>
    </row>
    <row r="345" s="13" customFormat="1" ht="21">
      <c r="F345" s="18"/>
    </row>
    <row r="346" s="13" customFormat="1" ht="21">
      <c r="F346" s="18"/>
    </row>
    <row r="347" s="13" customFormat="1" ht="21">
      <c r="F347" s="18"/>
    </row>
    <row r="348" s="13" customFormat="1" ht="21">
      <c r="F348" s="18"/>
    </row>
    <row r="349" s="13" customFormat="1" ht="21">
      <c r="F349" s="18"/>
    </row>
    <row r="350" s="13" customFormat="1" ht="21">
      <c r="F350" s="18"/>
    </row>
    <row r="351" s="13" customFormat="1" ht="21">
      <c r="F351" s="18"/>
    </row>
    <row r="352" s="13" customFormat="1" ht="21">
      <c r="F352" s="18"/>
    </row>
    <row r="353" s="13" customFormat="1" ht="21">
      <c r="F353" s="18"/>
    </row>
    <row r="354" s="13" customFormat="1" ht="21">
      <c r="F354" s="18"/>
    </row>
    <row r="355" s="13" customFormat="1" ht="21">
      <c r="F355" s="18"/>
    </row>
    <row r="356" s="13" customFormat="1" ht="21">
      <c r="F356" s="18"/>
    </row>
    <row r="357" s="13" customFormat="1" ht="21">
      <c r="F357" s="18"/>
    </row>
    <row r="358" s="13" customFormat="1" ht="21">
      <c r="F358" s="18"/>
    </row>
    <row r="359" s="13" customFormat="1" ht="21">
      <c r="F359" s="18"/>
    </row>
    <row r="360" s="13" customFormat="1" ht="21">
      <c r="F360" s="18"/>
    </row>
    <row r="361" s="13" customFormat="1" ht="21">
      <c r="F361" s="18"/>
    </row>
    <row r="362" s="13" customFormat="1" ht="21">
      <c r="F362" s="18"/>
    </row>
    <row r="363" s="13" customFormat="1" ht="21">
      <c r="F363" s="18"/>
    </row>
    <row r="364" s="13" customFormat="1" ht="21">
      <c r="F364" s="18"/>
    </row>
    <row r="365" s="13" customFormat="1" ht="21">
      <c r="F365" s="18"/>
    </row>
    <row r="366" s="13" customFormat="1" ht="21">
      <c r="F366" s="18"/>
    </row>
    <row r="367" s="13" customFormat="1" ht="21">
      <c r="F367" s="18"/>
    </row>
    <row r="368" s="13" customFormat="1" ht="21">
      <c r="F368" s="18"/>
    </row>
    <row r="369" s="13" customFormat="1" ht="21">
      <c r="F369" s="18"/>
    </row>
    <row r="370" s="13" customFormat="1" ht="21">
      <c r="F370" s="18"/>
    </row>
    <row r="371" s="13" customFormat="1" ht="21">
      <c r="F371" s="18"/>
    </row>
    <row r="372" s="13" customFormat="1" ht="21">
      <c r="F372" s="18"/>
    </row>
    <row r="373" s="13" customFormat="1" ht="21">
      <c r="F373" s="18"/>
    </row>
    <row r="374" s="13" customFormat="1" ht="21">
      <c r="F374" s="18"/>
    </row>
    <row r="375" s="13" customFormat="1" ht="21">
      <c r="F375" s="18"/>
    </row>
    <row r="376" s="13" customFormat="1" ht="21">
      <c r="F376" s="18"/>
    </row>
    <row r="377" s="13" customFormat="1" ht="21">
      <c r="F377" s="18"/>
    </row>
    <row r="378" s="13" customFormat="1" ht="21">
      <c r="F378" s="18"/>
    </row>
    <row r="379" s="13" customFormat="1" ht="21">
      <c r="F379" s="18"/>
    </row>
    <row r="380" s="13" customFormat="1" ht="21">
      <c r="F380" s="18"/>
    </row>
    <row r="381" s="13" customFormat="1" ht="21">
      <c r="F381" s="18"/>
    </row>
    <row r="382" s="13" customFormat="1" ht="21">
      <c r="F382" s="18"/>
    </row>
  </sheetData>
  <sheetProtection/>
  <mergeCells count="139">
    <mergeCell ref="A215:F215"/>
    <mergeCell ref="A217:F217"/>
    <mergeCell ref="A218:F218"/>
    <mergeCell ref="A219:F219"/>
    <mergeCell ref="A220:F220"/>
    <mergeCell ref="A208:F208"/>
    <mergeCell ref="A209:F209"/>
    <mergeCell ref="A210:F210"/>
    <mergeCell ref="A212:F212"/>
    <mergeCell ref="A213:F213"/>
    <mergeCell ref="A180:F180"/>
    <mergeCell ref="A181:F181"/>
    <mergeCell ref="A214:F214"/>
    <mergeCell ref="A187:F187"/>
    <mergeCell ref="A189:F189"/>
    <mergeCell ref="A191:F191"/>
    <mergeCell ref="A192:F192"/>
    <mergeCell ref="A193:F193"/>
    <mergeCell ref="A207:F207"/>
    <mergeCell ref="A201:F201"/>
    <mergeCell ref="C166:F166"/>
    <mergeCell ref="A171:F171"/>
    <mergeCell ref="A172:F172"/>
    <mergeCell ref="A173:F173"/>
    <mergeCell ref="A182:F182"/>
    <mergeCell ref="A184:F184"/>
    <mergeCell ref="C167:F167"/>
    <mergeCell ref="C168:F168"/>
    <mergeCell ref="C170:F170"/>
    <mergeCell ref="A179:F179"/>
    <mergeCell ref="A146:F146"/>
    <mergeCell ref="A147:F147"/>
    <mergeCell ref="C157:F157"/>
    <mergeCell ref="C159:F159"/>
    <mergeCell ref="A165:F165"/>
    <mergeCell ref="A160:F160"/>
    <mergeCell ref="C152:F152"/>
    <mergeCell ref="A161:F161"/>
    <mergeCell ref="A162:F162"/>
    <mergeCell ref="A133:F133"/>
    <mergeCell ref="A134:F134"/>
    <mergeCell ref="A137:F137"/>
    <mergeCell ref="C138:F138"/>
    <mergeCell ref="C139:F139"/>
    <mergeCell ref="A145:F145"/>
    <mergeCell ref="A120:F120"/>
    <mergeCell ref="C121:F121"/>
    <mergeCell ref="C122:F122"/>
    <mergeCell ref="C123:F123"/>
    <mergeCell ref="C124:F124"/>
    <mergeCell ref="A132:F132"/>
    <mergeCell ref="A53:F53"/>
    <mergeCell ref="A150:F150"/>
    <mergeCell ref="C154:F154"/>
    <mergeCell ref="C155:F155"/>
    <mergeCell ref="A107:F107"/>
    <mergeCell ref="C151:F151"/>
    <mergeCell ref="A70:F70"/>
    <mergeCell ref="C153:F153"/>
    <mergeCell ref="A98:F98"/>
    <mergeCell ref="C103:F103"/>
    <mergeCell ref="A109:F109"/>
    <mergeCell ref="A26:F26"/>
    <mergeCell ref="A27:F27"/>
    <mergeCell ref="A45:F45"/>
    <mergeCell ref="A47:F47"/>
    <mergeCell ref="A64:F64"/>
    <mergeCell ref="A38:F38"/>
    <mergeCell ref="A67:F67"/>
    <mergeCell ref="C104:F104"/>
    <mergeCell ref="C105:F105"/>
    <mergeCell ref="A10:F10"/>
    <mergeCell ref="C19:F19"/>
    <mergeCell ref="C20:F20"/>
    <mergeCell ref="A51:F51"/>
    <mergeCell ref="A55:F55"/>
    <mergeCell ref="A1:F1"/>
    <mergeCell ref="A2:F2"/>
    <mergeCell ref="A3:F3"/>
    <mergeCell ref="A4:F4"/>
    <mergeCell ref="A6:F6"/>
    <mergeCell ref="A7:F7"/>
    <mergeCell ref="A9:F9"/>
    <mergeCell ref="A11:C11"/>
    <mergeCell ref="A18:F18"/>
    <mergeCell ref="A24:F24"/>
    <mergeCell ref="A43:F43"/>
    <mergeCell ref="A15:F15"/>
    <mergeCell ref="A16:F16"/>
    <mergeCell ref="A35:F35"/>
    <mergeCell ref="A36:F36"/>
    <mergeCell ref="B92:C92"/>
    <mergeCell ref="A84:F84"/>
    <mergeCell ref="A72:F72"/>
    <mergeCell ref="A74:F74"/>
    <mergeCell ref="A76:F76"/>
    <mergeCell ref="A78:F78"/>
    <mergeCell ref="A82:F82"/>
    <mergeCell ref="A80:F80"/>
    <mergeCell ref="A224:F224"/>
    <mergeCell ref="A108:F108"/>
    <mergeCell ref="A90:F90"/>
    <mergeCell ref="C96:F96"/>
    <mergeCell ref="A95:F95"/>
    <mergeCell ref="C97:F97"/>
    <mergeCell ref="A100:F100"/>
    <mergeCell ref="A102:F102"/>
    <mergeCell ref="C106:F106"/>
    <mergeCell ref="A99:F99"/>
    <mergeCell ref="A204:F204"/>
    <mergeCell ref="A227:F227"/>
    <mergeCell ref="A225:F225"/>
    <mergeCell ref="A226:F226"/>
    <mergeCell ref="A229:F229"/>
    <mergeCell ref="C140:F140"/>
    <mergeCell ref="A202:F202"/>
    <mergeCell ref="A203:F203"/>
    <mergeCell ref="A185:F185"/>
    <mergeCell ref="A186:F186"/>
    <mergeCell ref="A240:F240"/>
    <mergeCell ref="A241:F241"/>
    <mergeCell ref="A242:F242"/>
    <mergeCell ref="A246:F246"/>
    <mergeCell ref="A230:F230"/>
    <mergeCell ref="A231:F231"/>
    <mergeCell ref="A232:F232"/>
    <mergeCell ref="A234:F234"/>
    <mergeCell ref="A235:F235"/>
    <mergeCell ref="A236:F236"/>
    <mergeCell ref="C190:F190"/>
    <mergeCell ref="A247:F247"/>
    <mergeCell ref="A248:F248"/>
    <mergeCell ref="A249:F249"/>
    <mergeCell ref="C126:F126"/>
    <mergeCell ref="C129:F129"/>
    <mergeCell ref="C130:F130"/>
    <mergeCell ref="C144:F144"/>
    <mergeCell ref="A237:F237"/>
    <mergeCell ref="A239:F239"/>
  </mergeCells>
  <printOptions/>
  <pageMargins left="1.1023622047244095" right="0.5118110236220472" top="0.7480314960629921" bottom="0.7480314960629921" header="0.31496062992125984" footer="0.31496062992125984"/>
  <pageSetup firstPageNumber="209" useFirstPageNumber="1" horizontalDpi="300" verticalDpi="3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2019-07-31T08:02:26Z</cp:lastPrinted>
  <dcterms:created xsi:type="dcterms:W3CDTF">2015-03-19T03:24:43Z</dcterms:created>
  <dcterms:modified xsi:type="dcterms:W3CDTF">2019-07-31T08:02:35Z</dcterms:modified>
  <cp:category/>
  <cp:version/>
  <cp:contentType/>
  <cp:contentStatus/>
</cp:coreProperties>
</file>